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91FBB1A0-4D11-4457-95D5-E8EB7C4686C7}" xr6:coauthVersionLast="47" xr6:coauthVersionMax="47" xr10:uidLastSave="{00000000-0000-0000-0000-000000000000}"/>
  <bookViews>
    <workbookView xWindow="-120" yWindow="-120" windowWidth="29040" windowHeight="15720" firstSheet="17" activeTab="24" xr2:uid="{00000000-000D-0000-FFFF-FFFF00000000}"/>
  </bookViews>
  <sheets>
    <sheet name="ფორმა N1" sheetId="1" r:id="rId1"/>
    <sheet name="ფორმა N2" sheetId="2" r:id="rId2"/>
    <sheet name="ფორმა N3" sheetId="3" r:id="rId3"/>
    <sheet name="ფორმა N4" sheetId="4" r:id="rId4"/>
    <sheet name="ფორმა N4.1" sheetId="5" r:id="rId5"/>
    <sheet name="ფორმა 4.2" sheetId="6" r:id="rId6"/>
    <sheet name="ფორმა N4.3" sheetId="7" r:id="rId7"/>
    <sheet name="ფორმა 4.4" sheetId="8" r:id="rId8"/>
    <sheet name="ფორმა 4.5" sheetId="9" r:id="rId9"/>
    <sheet name="ფორმა N5" sheetId="10" r:id="rId10"/>
    <sheet name="ფორმა N5.1" sheetId="11" r:id="rId11"/>
    <sheet name="ფორმა 5.2" sheetId="12" r:id="rId12"/>
    <sheet name="ფორმა N5.3" sheetId="13" r:id="rId13"/>
    <sheet name="ფორმა 5.4" sheetId="14" r:id="rId14"/>
    <sheet name="ფორმა 5.5" sheetId="15" r:id="rId15"/>
    <sheet name="ფორმა N6" sheetId="16" r:id="rId16"/>
    <sheet name="ფორმა N7" sheetId="17" r:id="rId17"/>
    <sheet name="ფორმა N 7.1" sheetId="18" r:id="rId18"/>
    <sheet name="ფორმა N8" sheetId="19" r:id="rId19"/>
    <sheet name="ფორმა N8.1" sheetId="20" r:id="rId20"/>
    <sheet name="ფორმა N8.2" sheetId="21" r:id="rId21"/>
    <sheet name="ფორმა 8.3" sheetId="22" r:id="rId22"/>
    <sheet name="ფორმა N 9" sheetId="23" r:id="rId23"/>
    <sheet name="ფორმა N9.1" sheetId="24" r:id="rId24"/>
    <sheet name="შემაჯამებელი ფორმა" sheetId="25" r:id="rId25"/>
    <sheet name="Validation" sheetId="26" state="hidden" r:id="rId26"/>
  </sheets>
  <externalReferences>
    <externalReference r:id="rId27"/>
    <externalReference r:id="rId28"/>
  </externalReferences>
  <definedNames>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6" l="1"/>
  <c r="G17" i="6"/>
  <c r="C19" i="2"/>
  <c r="C25" i="25"/>
  <c r="C19" i="25"/>
  <c r="C18" i="25"/>
  <c r="A6" i="25"/>
  <c r="C2" i="25"/>
  <c r="M33" i="24"/>
  <c r="M32" i="24"/>
  <c r="M31" i="24"/>
  <c r="M30" i="24"/>
  <c r="M29" i="24"/>
  <c r="M28" i="24"/>
  <c r="M27" i="24"/>
  <c r="M26" i="24"/>
  <c r="M25" i="24"/>
  <c r="M24" i="24"/>
  <c r="M23" i="24"/>
  <c r="M22" i="24"/>
  <c r="M21" i="24"/>
  <c r="M20" i="24"/>
  <c r="M19" i="24"/>
  <c r="M18" i="24"/>
  <c r="M17" i="24"/>
  <c r="M16" i="24"/>
  <c r="M15" i="24"/>
  <c r="M14" i="24"/>
  <c r="M13" i="24"/>
  <c r="M12" i="24"/>
  <c r="M11" i="24"/>
  <c r="M10" i="24"/>
  <c r="M9" i="24"/>
  <c r="A5" i="24"/>
  <c r="I38" i="23"/>
  <c r="A5" i="23"/>
  <c r="A4" i="23"/>
  <c r="I2" i="23"/>
  <c r="A5" i="22"/>
  <c r="A4" i="22"/>
  <c r="I2" i="22"/>
  <c r="A5" i="21"/>
  <c r="A4" i="21"/>
  <c r="I2" i="21"/>
  <c r="A5" i="20"/>
  <c r="A4" i="20"/>
  <c r="H2" i="20"/>
  <c r="I9" i="19"/>
  <c r="C9" i="19"/>
  <c r="J9" i="19"/>
  <c r="G9" i="19"/>
  <c r="F9" i="19"/>
  <c r="E9" i="19"/>
  <c r="D9" i="19"/>
  <c r="B9" i="19"/>
  <c r="H9" i="19"/>
  <c r="A5" i="19"/>
  <c r="A4" i="19"/>
  <c r="I2" i="19"/>
  <c r="G39" i="18"/>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5" i="18"/>
  <c r="A4" i="18"/>
  <c r="G2" i="18"/>
  <c r="A5" i="17"/>
  <c r="A4" i="17"/>
  <c r="I2" i="17"/>
  <c r="A5" i="16"/>
  <c r="A4" i="16"/>
  <c r="K35" i="15"/>
  <c r="A6" i="15"/>
  <c r="K3" i="15"/>
  <c r="H34" i="14"/>
  <c r="G34" i="14"/>
  <c r="A5" i="14"/>
  <c r="G2" i="14"/>
  <c r="I34" i="13"/>
  <c r="H34" i="13"/>
  <c r="A5" i="13"/>
  <c r="G2" i="13"/>
  <c r="I25" i="12"/>
  <c r="H25" i="12"/>
  <c r="G25" i="12"/>
  <c r="A5" i="12"/>
  <c r="I2" i="12"/>
  <c r="D25" i="11"/>
  <c r="C25" i="11"/>
  <c r="A6" i="11"/>
  <c r="A5" i="11"/>
  <c r="C2" i="11"/>
  <c r="D73" i="10"/>
  <c r="C73" i="10"/>
  <c r="D65" i="10"/>
  <c r="D59" i="10"/>
  <c r="C59" i="10"/>
  <c r="D54" i="10"/>
  <c r="C54" i="10"/>
  <c r="D48" i="10"/>
  <c r="C48" i="10"/>
  <c r="D37" i="10"/>
  <c r="C37" i="10"/>
  <c r="D33" i="10"/>
  <c r="C33" i="10"/>
  <c r="D24" i="10"/>
  <c r="C24" i="10"/>
  <c r="D18" i="10"/>
  <c r="C18" i="10"/>
  <c r="C14" i="10" s="1"/>
  <c r="C9" i="10" s="1"/>
  <c r="D15" i="10"/>
  <c r="D14" i="10" s="1"/>
  <c r="C15" i="10"/>
  <c r="D10" i="10"/>
  <c r="D9" i="10" s="1"/>
  <c r="C10" i="10"/>
  <c r="A5" i="10"/>
  <c r="C2" i="10"/>
  <c r="L27" i="9"/>
  <c r="K26" i="9"/>
  <c r="A6" i="9"/>
  <c r="L3" i="9"/>
  <c r="H34" i="8"/>
  <c r="G34" i="8"/>
  <c r="A5" i="8"/>
  <c r="A4" i="8"/>
  <c r="G2" i="8"/>
  <c r="I35" i="7"/>
  <c r="H35" i="7"/>
  <c r="A5" i="7"/>
  <c r="A4" i="7"/>
  <c r="G2" i="7"/>
  <c r="I17" i="6"/>
  <c r="A5" i="6"/>
  <c r="A4" i="6"/>
  <c r="I2" i="6"/>
  <c r="D16" i="5"/>
  <c r="C16" i="5"/>
  <c r="A6" i="5"/>
  <c r="A5" i="5"/>
  <c r="C2" i="5"/>
  <c r="D56" i="4"/>
  <c r="C56" i="4"/>
  <c r="D35" i="4"/>
  <c r="C35" i="4"/>
  <c r="D17" i="4"/>
  <c r="C14" i="25" s="1"/>
  <c r="C17" i="4"/>
  <c r="A7" i="4"/>
  <c r="A6" i="4"/>
  <c r="C2" i="4"/>
  <c r="D31" i="3"/>
  <c r="C31" i="3"/>
  <c r="D27" i="3"/>
  <c r="D26" i="3" s="1"/>
  <c r="C27" i="3"/>
  <c r="C26" i="3"/>
  <c r="D19" i="3"/>
  <c r="C19" i="3"/>
  <c r="D16" i="3"/>
  <c r="C16" i="3"/>
  <c r="C10" i="3" s="1"/>
  <c r="C9" i="3" s="1"/>
  <c r="D12" i="3"/>
  <c r="D10" i="3" s="1"/>
  <c r="C12" i="3"/>
  <c r="A5" i="3"/>
  <c r="A4" i="3"/>
  <c r="C2" i="3"/>
  <c r="D31" i="2"/>
  <c r="D27" i="2"/>
  <c r="C27" i="2"/>
  <c r="C22" i="25" s="1"/>
  <c r="D19" i="2"/>
  <c r="A5" i="2"/>
  <c r="C2" i="2"/>
  <c r="D9" i="3" l="1"/>
</calcChain>
</file>

<file path=xl/sharedStrings.xml><?xml version="1.0" encoding="utf-8"?>
<sst xmlns="http://schemas.openxmlformats.org/spreadsheetml/2006/main" count="1229" uniqueCount="688">
  <si>
    <t xml:space="preserve">ფორმა N1  შემოწირულებები და საწევრო შენატანები </t>
  </si>
  <si>
    <t>საანგარიშგებო პერიოდი</t>
  </si>
  <si>
    <t>ფორმა ივსება ქართული შრიფტით (sylfaen), ფონტის ზომა 10</t>
  </si>
  <si>
    <t>01/01/2023-12/31/2023</t>
  </si>
  <si>
    <t>ანგარიშვალდებული პირის დასახელება:</t>
  </si>
  <si>
    <t>შემომწირველი/საწევრო შენატანის განმახორციელებელი პირი</t>
  </si>
  <si>
    <t>არაფულადი ფორმით ***</t>
  </si>
  <si>
    <t>N</t>
  </si>
  <si>
    <t>ოპერაციის თარიღი</t>
  </si>
  <si>
    <t>შემოსავლის ტიპი *</t>
  </si>
  <si>
    <t>თანხა / ღირებულება (ლარებში)</t>
  </si>
  <si>
    <t>ფიზიკური პირის სახელი და გვარი / იურიდიული პირის დასახელება **</t>
  </si>
  <si>
    <t>პირადი ნომერი / საიდენტიფიკაციო კოდი</t>
  </si>
  <si>
    <t xml:space="preserve"> საბანკო ანგარიშის ნომერი</t>
  </si>
  <si>
    <t>საბანკო დაწესებულება</t>
  </si>
  <si>
    <t>ქონების აღწერილობა ****</t>
  </si>
  <si>
    <t>მომსახურების მოკლე აღწერილობა</t>
  </si>
  <si>
    <r>
      <rPr>
        <b/>
        <sz val="9"/>
        <rFont val="Merriweather"/>
      </rPr>
      <t xml:space="preserve"> </t>
    </r>
    <r>
      <rPr>
        <b/>
        <sz val="8"/>
        <rFont val="Sylfaen"/>
      </rPr>
      <t>არამატერიალური</t>
    </r>
    <r>
      <rPr>
        <b/>
        <sz val="9"/>
        <rFont val="Sylfaen"/>
      </rPr>
      <t xml:space="preserve"> ფასეულობა *****</t>
    </r>
  </si>
  <si>
    <t>რაოდენობა/ მოცულობა</t>
  </si>
  <si>
    <t>დამატებითი ინფორმაცია</t>
  </si>
  <si>
    <t>…</t>
  </si>
  <si>
    <t>*</t>
  </si>
  <si>
    <t xml:space="preserve"> მითითებულ ველში ივსება შემოსავლის შესაბამისი ტიპი - შემოწირულება ან საწევრო შენატანი.</t>
  </si>
  <si>
    <t>**</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</si>
  <si>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</si>
  <si>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</si>
  <si>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</si>
  <si>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</si>
  <si>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</si>
  <si>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</si>
  <si>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</si>
  <si>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ხელმოწერები:</t>
  </si>
  <si>
    <t>ხელმძღვანელი</t>
  </si>
  <si>
    <r>
      <rPr>
        <b/>
        <sz val="10"/>
        <rFont val="Merriweather"/>
      </rPr>
      <t>ბუღალტერი</t>
    </r>
    <r>
      <rPr>
        <sz val="10"/>
        <rFont val="Sylfaen"/>
      </rPr>
      <t xml:space="preserve"> (ან საამისოდ უფლებამოსილი პასუხისმგებელი პირი)</t>
    </r>
  </si>
  <si>
    <t>ბ.ა.</t>
  </si>
  <si>
    <t>ფორმა N2 - შემოსავლები (საარჩევნო კამპანიის ფონდის სახსრების გარდა)</t>
  </si>
  <si>
    <t>შემოსავლების ჩამონათვალი</t>
  </si>
  <si>
    <t>ფაქტობრივი შემოსავალი</t>
  </si>
  <si>
    <t>საკასო შემოსავალი</t>
  </si>
  <si>
    <t>შემოსავლები</t>
  </si>
  <si>
    <t>შემოსავლები ფულადი სახით</t>
  </si>
  <si>
    <t>1.1.1</t>
  </si>
  <si>
    <t>საწევრო შენატანები</t>
  </si>
  <si>
    <t>1.1.2</t>
  </si>
  <si>
    <t>შემოწირულებები</t>
  </si>
  <si>
    <t>1.1.2.1</t>
  </si>
  <si>
    <t>შემოწირულებები ფიზიკური პირებისაგან</t>
  </si>
  <si>
    <t>1.1.2.2</t>
  </si>
  <si>
    <t>შემოწირულებები იურიდიული პირებისაგან</t>
  </si>
  <si>
    <t>1.1.2.3</t>
  </si>
  <si>
    <t>საჯარო ღონისძიებების მეშვეობით მიღებული შემოწირულებები</t>
  </si>
  <si>
    <t>1.1.3</t>
  </si>
  <si>
    <t>სახელმწიფოს მიერ გამოყოფილი თანხები</t>
  </si>
  <si>
    <t>1.1.3.1</t>
  </si>
  <si>
    <t>საბიუჯეტო დაფინანსება</t>
  </si>
  <si>
    <t>1.1.3.2</t>
  </si>
  <si>
    <t>განსხვავებული სქესის წარმომადგენელთათვის გათვალისწინებული დანამატი</t>
  </si>
  <si>
    <t>1.1.4</t>
  </si>
  <si>
    <t>დამხმარე ხასიათის საქმიანობიდან მიღებული სახსრები</t>
  </si>
  <si>
    <t>1.1.4.1</t>
  </si>
  <si>
    <t>სიმბოლიკის დამზადებით და გავრცელებით მიღებული შემოსავლები</t>
  </si>
  <si>
    <t>1.1.4.2</t>
  </si>
  <si>
    <t>ლექციების, გამოფენების და სხვა საჯარო ღონისძიებების მოწყობით მიღებული შემოსავლები</t>
  </si>
  <si>
    <t>1.1.4.3</t>
  </si>
  <si>
    <t>საგამომცემლო საქმიანობიდან მიღებული თანხები</t>
  </si>
  <si>
    <t>1.1.4.4</t>
  </si>
  <si>
    <t>საწესდებო მიზნებიდან გამომდინარე სხვა საქმიანობიდან მიღებული თანხები</t>
  </si>
  <si>
    <t>1.1.5</t>
  </si>
  <si>
    <t>კომერციული ბანკებიდან მიღებული სესხები/კრედიტები</t>
  </si>
  <si>
    <t>1.1.6</t>
  </si>
  <si>
    <t xml:space="preserve">სხვა ფულადი შემოსავლები </t>
  </si>
  <si>
    <t>შემოსავლები არაფულადი სახით</t>
  </si>
  <si>
    <t>1.2.1</t>
  </si>
  <si>
    <t>1.2.1.1</t>
  </si>
  <si>
    <t>შემოწირულებები ფიზიკური პირებისაგან (უძრავი ქონება)</t>
  </si>
  <si>
    <t>1.2.1.2</t>
  </si>
  <si>
    <t>შემოწირულებები ფიზიკური პირებისაგან (მოძრავი ქონება)</t>
  </si>
  <si>
    <t>1.2.1.3</t>
  </si>
  <si>
    <t>შემოწირულებები ფიზიკური პირებისაგან (სხვა)</t>
  </si>
  <si>
    <t>1.2.2</t>
  </si>
  <si>
    <t>1.2.2.1</t>
  </si>
  <si>
    <t>შემოწირულებები იურიდიული  პირებისაგან (უძრავი ქონება)</t>
  </si>
  <si>
    <t>1.2.2.2</t>
  </si>
  <si>
    <t>შემოწირულებები იურიდიული  პირებისაგან (მოძრავი ქონება)</t>
  </si>
  <si>
    <t>1.2.2.3</t>
  </si>
  <si>
    <t>შემოწირულებები იურიდიული  პირებისაგან (სხვა)</t>
  </si>
  <si>
    <t>1.2.3</t>
  </si>
  <si>
    <t>სხვა არაფულადი შემოსავლები (მათ შორის მოგება კურსთაშორისი სხვაობიდან)</t>
  </si>
  <si>
    <r>
      <rPr>
        <b/>
        <sz val="10"/>
        <rFont val="Merriweather"/>
      </rPr>
      <t xml:space="preserve">ხელმძღვანელი                                            ბუღალტერი </t>
    </r>
    <r>
      <rPr>
        <sz val="10"/>
        <rFont val="Sylfaen"/>
      </rPr>
      <t>(ან საამისოდ უფლებამოსილი</t>
    </r>
    <r>
      <rPr>
        <b/>
        <sz val="10"/>
        <rFont val="Sylfaen"/>
      </rPr>
      <t xml:space="preserve"> </t>
    </r>
  </si>
  <si>
    <t xml:space="preserve">                                                                                               პასუხისმგებელი პირი)</t>
  </si>
  <si>
    <t>ფორმა N3 - საარჩევნო კამპანიის ფონდის შემოსავლები</t>
  </si>
  <si>
    <t>საწესდებო მიზნებიდან გამომდინარე და სხვა საქმიანობიდან მიღებული თანხები</t>
  </si>
  <si>
    <t>სხვა არაფულადი შემოსავლები (მათ შორის  მოგება კურსთაშორისი სხვაობებიდან)</t>
  </si>
  <si>
    <r>
      <rPr>
        <b/>
        <sz val="10"/>
        <rFont val="Merriweather"/>
      </rPr>
      <t xml:space="preserve">ხელმძღვანელი                                     ბუღალტერი </t>
    </r>
    <r>
      <rPr>
        <sz val="10"/>
        <rFont val="Sylfaen"/>
      </rPr>
      <t>(ან საამისოდ უფლებამოსილი</t>
    </r>
    <r>
      <rPr>
        <b/>
        <sz val="10"/>
        <rFont val="Sylfaen"/>
      </rPr>
      <t xml:space="preserve"> </t>
    </r>
  </si>
  <si>
    <t xml:space="preserve">ფორმა N4 - ხარჯები </t>
  </si>
  <si>
    <t>(საარჩევნო კამპანიის ფონდის ხარჯების გარდა)</t>
  </si>
  <si>
    <t>ხარჯების ჩამონათვალი</t>
  </si>
  <si>
    <t>ფაქტობრივი ხარჯი</t>
  </si>
  <si>
    <t>საკასო ხარჯი</t>
  </si>
  <si>
    <t>ხარჯები</t>
  </si>
  <si>
    <t>შრომის ანაზღაურება</t>
  </si>
  <si>
    <t>ხელფასები</t>
  </si>
  <si>
    <t>პრემია</t>
  </si>
  <si>
    <t>სხვა ანაზღაურება</t>
  </si>
  <si>
    <t>საქონელი და მომსახურება</t>
  </si>
  <si>
    <t>მივლინებები</t>
  </si>
  <si>
    <t>მივლინებები ქვეყნის შიგნით</t>
  </si>
  <si>
    <t>მივლინებები ქვეყნის გარეთ</t>
  </si>
  <si>
    <t>ოფისის ხარჯები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</si>
  <si>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</si>
  <si>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r>
      <rPr>
        <sz val="10"/>
        <rFont val="Merriweather"/>
      </rPr>
      <t>საოფისე ავეჯი</t>
    </r>
  </si>
  <si>
    <t>შენობა-ნაგებობების და მათი მიმდებარე ტერიტორიების მიმდინარე რემონტის ხარჯები</t>
  </si>
  <si>
    <t>1.2.2.4</t>
  </si>
  <si>
    <r>
      <rPr>
        <sz val="10"/>
        <rFont val="Merriweather"/>
      </rPr>
      <t>კავშირგაბმულობის ხარჯი</t>
    </r>
  </si>
  <si>
    <t>1.2.2.5</t>
  </si>
  <si>
    <r>
      <rPr>
        <sz val="10"/>
        <rFont val="Merriweather"/>
      </rPr>
      <t>საფოსტო მომსახურების ხარჯი</t>
    </r>
  </si>
  <si>
    <t>1.2.2.6</t>
  </si>
  <si>
    <r>
      <rPr>
        <sz val="10"/>
        <rFont val="Merriweather"/>
      </rPr>
      <t>კომუნალური ხარჯი</t>
    </r>
  </si>
  <si>
    <t>1.2.2.6.1</t>
  </si>
  <si>
    <r>
      <rPr>
        <sz val="10"/>
        <rFont val="Merriweather"/>
      </rPr>
      <t>ელექტროენერგიის ხარჯი</t>
    </r>
  </si>
  <si>
    <t>1.2.2.6.2</t>
  </si>
  <si>
    <r>
      <rPr>
        <sz val="10"/>
        <rFont val="Merriweather"/>
      </rPr>
      <t>წყლის ხარჯი</t>
    </r>
  </si>
  <si>
    <t>1.2.2.6.3</t>
  </si>
  <si>
    <r>
      <rPr>
        <sz val="10"/>
        <rFont val="Merriweather"/>
      </rPr>
      <t>ბუნებრივი და თხევადი აირის ხარჯი</t>
    </r>
  </si>
  <si>
    <t>1.2.2.6.4</t>
  </si>
  <si>
    <t>სხვა კომუნალური ხარჯი</t>
  </si>
  <si>
    <t>1.2.2.7</t>
  </si>
  <si>
    <r>
      <rPr>
        <sz val="10"/>
        <rFont val="Merriweather"/>
      </rPr>
      <t>ოფისის ხარჯი რომელიც არ არის კლასიფიცირებული</t>
    </r>
  </si>
  <si>
    <t>წარმომადგენლობითი ხარჯები</t>
  </si>
  <si>
    <t>1.2.4</t>
  </si>
  <si>
    <t>კვების ხარჯები</t>
  </si>
  <si>
    <t>1.2.5</t>
  </si>
  <si>
    <t>სამედიცინო ხარჯები</t>
  </si>
  <si>
    <t>1.2.6</t>
  </si>
  <si>
    <t>ტრანსპორტისა და ტექნიკის ექსპლოატაციისა და მოვლა-შენახვის ხარჯები</t>
  </si>
  <si>
    <t>1.2.6.1</t>
  </si>
  <si>
    <t>საწვავ/საპოხი მასალების შეძენის ხარჯი</t>
  </si>
  <si>
    <t>1.2.6.2</t>
  </si>
  <si>
    <t>მიმდინარე რემონტის ხარჯი</t>
  </si>
  <si>
    <t>1.2.7</t>
  </si>
  <si>
    <t>ბანკის მომსახურების ხარჯი</t>
  </si>
  <si>
    <t>1.2.8</t>
  </si>
  <si>
    <t>რეკლამის ხარჯი</t>
  </si>
  <si>
    <t>1.2.8.1</t>
  </si>
  <si>
    <t>სატელევიზიო რეკლამის ხარჯები</t>
  </si>
  <si>
    <t>1.2.8.2</t>
  </si>
  <si>
    <t>ბეჭდური რეკლამის ხარჯები</t>
  </si>
  <si>
    <t>1.2.8.3</t>
  </si>
  <si>
    <t>ინტერნეტ-რეკლამის ხარჯი</t>
  </si>
  <si>
    <t>1.2.8.4</t>
  </si>
  <si>
    <t>ბრენდირებული აქსესუარებით რეკლამის ხარჯი</t>
  </si>
  <si>
    <t>1.2.8.5</t>
  </si>
  <si>
    <r>
      <rPr>
        <sz val="10"/>
        <rFont val="Merriweather"/>
      </rPr>
      <t xml:space="preserve">გარე რეკლამის ხარჯი </t>
    </r>
    <r>
      <rPr>
        <b/>
        <sz val="10"/>
        <rFont val="Sylfaen"/>
      </rPr>
      <t>*</t>
    </r>
  </si>
  <si>
    <t>1.2.8.6</t>
  </si>
  <si>
    <t>სხვა სარეკლამო ხარჯები</t>
  </si>
  <si>
    <t>1.2.9</t>
  </si>
  <si>
    <t>სესიების, კონფერენციების, ყრილობების, სემინარების და სხვა სამუშაო შეხვედრების მოწყობის ხარჯები</t>
  </si>
  <si>
    <t>1.2.10</t>
  </si>
  <si>
    <t>საკონსულტაციო, სანოტარო, თარჯიმნის და თარგმნის მომსახურების</t>
  </si>
  <si>
    <t>1.2.11</t>
  </si>
  <si>
    <r>
      <rPr>
        <sz val="10"/>
        <rFont val="Merriweather"/>
      </rPr>
      <t>აუდიტორიული მომსახურების ხარჯი</t>
    </r>
  </si>
  <si>
    <t>1.2.12</t>
  </si>
  <si>
    <r>
      <rPr>
        <sz val="10"/>
        <rFont val="Merriweather"/>
      </rPr>
      <t>შენობა-ნაგებობების დაცვის ხარჯი</t>
    </r>
  </si>
  <si>
    <t>1.2.13</t>
  </si>
  <si>
    <t>იჯარის ხარჯი</t>
  </si>
  <si>
    <t>1.2.13.1</t>
  </si>
  <si>
    <t>უძრავი ქონების იჯარის ხარჯი</t>
  </si>
  <si>
    <t>1.2.13.2</t>
  </si>
  <si>
    <t>ავტოსატრანსპორტო საშუალებების იჯარის ხარჯი</t>
  </si>
  <si>
    <t>1.2.13.3</t>
  </si>
  <si>
    <t>სხვა მოძრავი ქონების იჯარის ხარჯი</t>
  </si>
  <si>
    <t>1.2.14</t>
  </si>
  <si>
    <t>კულტურული, სპორტული, საგანმანათლებლო და საგამოფენო ღონისძიებები</t>
  </si>
  <si>
    <t>1.2.15</t>
  </si>
  <si>
    <t>სხვა დანარჩენი საქონელი და მომსახურება</t>
  </si>
  <si>
    <t>პირებისათვის მატერიალური და არამატერიალური ფასეულობების გადაცემა</t>
  </si>
  <si>
    <t>1.3.1</t>
  </si>
  <si>
    <t>მცირე ღირებულების აქსესუარები (მაისურები, კეპები, ქუდები, დროშები და ა.შ.)</t>
  </si>
  <si>
    <t>1.3.2</t>
  </si>
  <si>
    <t>სხვა ფასეულობები</t>
  </si>
  <si>
    <t>დამხმარე ხასიათის საქმიანობისათვის გაწეული ხარჯები</t>
  </si>
  <si>
    <t>სოციალური უზრუნველყოფა</t>
  </si>
  <si>
    <t>სხვა ხარჯები</t>
  </si>
  <si>
    <t>1.6.1</t>
  </si>
  <si>
    <r>
      <rPr>
        <sz val="10"/>
        <rFont val="Merriweather"/>
      </rPr>
      <t>დაზღვევის ხარჯი</t>
    </r>
  </si>
  <si>
    <t>1.6.2</t>
  </si>
  <si>
    <t>გადასახადები (გარდა საშემოსავლო და საქონლის ღირებულებაში აღრიცხული დღგ-ის)</t>
  </si>
  <si>
    <t>1.6.3</t>
  </si>
  <si>
    <t>მოსაკრებლები</t>
  </si>
  <si>
    <t>1.6.4</t>
  </si>
  <si>
    <r>
      <rPr>
        <sz val="10"/>
        <rFont val="Merriweather"/>
      </rPr>
      <t>სხვადასხვა ხარჯები</t>
    </r>
  </si>
  <si>
    <t>1.6.5</t>
  </si>
  <si>
    <t>ზარალი კურსთაშორისი სხვაობებიდან</t>
  </si>
  <si>
    <t>არაფინანსური აქტივების ზრდა</t>
  </si>
  <si>
    <t>შენობა-ნაგებობები</t>
  </si>
  <si>
    <t>დაუმთავრებელი მშენებლობა</t>
  </si>
  <si>
    <t>მიწა</t>
  </si>
  <si>
    <t>სატრანსპორტო საშუალებები</t>
  </si>
  <si>
    <t>სხვა მანქანა დანადგარები და ინვენტარი</t>
  </si>
  <si>
    <t>სხვა ძირითადი აქტივები</t>
  </si>
  <si>
    <t>სხვა მატერიალური მარაგები</t>
  </si>
  <si>
    <t>სხვა ფინანსური აქტივების ზრდა</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</si>
  <si>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</si>
  <si>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</si>
  <si>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</si>
  <si>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ძირითადი კაპიტალის მოხმარება</t>
  </si>
  <si>
    <r>
      <rPr>
        <b/>
        <sz val="10"/>
        <rFont val="Sylfaen"/>
      </rPr>
      <t>*</t>
    </r>
    <r>
      <rPr>
        <sz val="10"/>
        <rFont val="Sylfaen"/>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</si>
  <si>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Merriweather"/>
      </rPr>
      <t xml:space="preserve">ხელმძღვანელი                                        ბუღალტერი </t>
    </r>
    <r>
      <rPr>
        <sz val="10"/>
        <rFont val="Sylfaen"/>
      </rPr>
      <t>(ან საამისოდ უფლებამოსილი</t>
    </r>
    <r>
      <rPr>
        <b/>
        <sz val="10"/>
        <rFont val="Sylfaen"/>
      </rPr>
      <t xml:space="preserve"> </t>
    </r>
  </si>
  <si>
    <t xml:space="preserve">                                                                                                   პასუხისმგებელი პირი)</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</si>
  <si>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</si>
  <si>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</si>
  <si>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ხარჯის კლასიფიკაცია ბუნებისა და შინაარსის მიხედვით</t>
  </si>
  <si>
    <t>1.6.4.1</t>
  </si>
  <si>
    <t>1.2.15.1</t>
  </si>
  <si>
    <t>1.2.15.2</t>
  </si>
  <si>
    <t>...</t>
  </si>
  <si>
    <r>
      <rPr>
        <b/>
        <sz val="10"/>
        <rFont val="Sylfaen"/>
      </rPr>
      <t xml:space="preserve">* </t>
    </r>
    <r>
      <rPr>
        <sz val="10"/>
        <rFont val="Sylfaen"/>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</si>
  <si>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Merriweather"/>
      </rPr>
      <t xml:space="preserve">** </t>
    </r>
    <r>
      <rPr>
        <sz val="10"/>
        <rFont val="Sylfaen"/>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</si>
  <si>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Merriweather"/>
      </rPr>
      <t xml:space="preserve">ხელმძღვანელი                                            ბუღალტერი </t>
    </r>
    <r>
      <rPr>
        <sz val="10"/>
        <rFont val="Sylfaen"/>
      </rPr>
      <t>(ან საამისოდ უფლებამოსილი</t>
    </r>
    <r>
      <rPr>
        <b/>
        <sz val="10"/>
        <rFont val="Sylfaen"/>
      </rPr>
      <t xml:space="preserve"> </t>
    </r>
  </si>
  <si>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</si>
  <si>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სახელი</t>
  </si>
  <si>
    <t>გვარი</t>
  </si>
  <si>
    <t>პირადი ნომერი</t>
  </si>
  <si>
    <t>პოზიცია</t>
  </si>
  <si>
    <t>განაცემის ტიპი</t>
  </si>
  <si>
    <t>გადახდის წყაროსთან დაკავებული საშემოსავლო გადასახადი</t>
  </si>
  <si>
    <t>ხელფასი</t>
  </si>
  <si>
    <t>სულ: *</t>
  </si>
  <si>
    <r>
      <rPr>
        <b/>
        <sz val="10"/>
        <rFont val="Sylfaen"/>
      </rPr>
      <t xml:space="preserve"> *</t>
    </r>
    <r>
      <rPr>
        <sz val="10"/>
        <rFont val="Sylfaen"/>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</si>
  <si>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r>
      <rPr>
        <b/>
        <sz val="10"/>
        <rFont val="Merriweather"/>
      </rPr>
      <t xml:space="preserve">ხელმძღვანელი                                                  ბუღალტერი </t>
    </r>
    <r>
      <rPr>
        <sz val="10"/>
        <rFont val="Sylfaen"/>
      </rPr>
      <t>(ან საამისოდ უფლებამოსილი</t>
    </r>
    <r>
      <rPr>
        <b/>
        <sz val="10"/>
        <rFont val="Sylfaen"/>
      </rPr>
      <t xml:space="preserve"> </t>
    </r>
  </si>
  <si>
    <t xml:space="preserve">                                                                                                 პასუხისმგებელი პირი)</t>
  </si>
  <si>
    <t>ფორმა N4.3 - მივლინებები</t>
  </si>
  <si>
    <t>მივლინება</t>
  </si>
  <si>
    <t>ხარჯი</t>
  </si>
  <si>
    <t>დანიშნულება</t>
  </si>
  <si>
    <t>ადგილი</t>
  </si>
  <si>
    <t>პერიოდი (დღეებში)</t>
  </si>
  <si>
    <t xml:space="preserve">ფაქტობრივი </t>
  </si>
  <si>
    <t xml:space="preserve">საკასო </t>
  </si>
  <si>
    <t>სულ *</t>
  </si>
  <si>
    <r>
      <rPr>
        <b/>
        <sz val="10"/>
        <rFont val="Sylfaen"/>
      </rPr>
      <t>*</t>
    </r>
    <r>
      <rPr>
        <sz val="10"/>
        <rFont val="Sylfaen"/>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</si>
  <si>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r>
      <rPr>
        <b/>
        <sz val="10"/>
        <rFont val="Merriweather"/>
      </rPr>
      <t xml:space="preserve">ხელმძღვანელი                                            ბუღალტერი </t>
    </r>
    <r>
      <rPr>
        <sz val="10"/>
        <rFont val="Sylfaen"/>
      </rPr>
      <t>(ან საამისოდ უფლებამოსილი</t>
    </r>
    <r>
      <rPr>
        <b/>
        <sz val="10"/>
        <rFont val="Sylfaen"/>
      </rPr>
      <t xml:space="preserve"> </t>
    </r>
  </si>
  <si>
    <t xml:space="preserve">ფორმა N4.4 - სხვა განაცემები ფიზიკურ პირებზე (შრომის ანაზღაურების გარდა) </t>
  </si>
  <si>
    <t>თვე</t>
  </si>
  <si>
    <r>
      <rPr>
        <b/>
        <sz val="10"/>
        <rFont val="Sylfaen"/>
      </rPr>
      <t xml:space="preserve">* </t>
    </r>
    <r>
      <rPr>
        <sz val="10"/>
        <rFont val="Sylfaen"/>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</si>
  <si>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Merriweather"/>
      </rPr>
      <t xml:space="preserve">ხელმძღვანელი                                  ბუღალტერი </t>
    </r>
    <r>
      <rPr>
        <sz val="10"/>
        <rFont val="Sylfaen"/>
      </rPr>
      <t>(ან საამისოდ უფლებამოსილი</t>
    </r>
    <r>
      <rPr>
        <b/>
        <sz val="10"/>
        <rFont val="Sylfaen"/>
      </rPr>
      <t xml:space="preserve"> </t>
    </r>
  </si>
  <si>
    <t>ფორმა N4.5 -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</si>
  <si>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</si>
  <si>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</si>
  <si>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</si>
  <si>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</si>
  <si>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</si>
  <si>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</si>
  <si>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რეკლამირებული სუბიექტი***</t>
  </si>
  <si>
    <t>ერთეულის ტიპი (კვ.მ.; წუთი...)</t>
  </si>
  <si>
    <t>ერთეულის ღირებულება (ლარი)</t>
  </si>
  <si>
    <t>ჯამური ღირებულება (ლარი)</t>
  </si>
  <si>
    <t>შენიშვნა</t>
  </si>
  <si>
    <t>სულ:****</t>
  </si>
  <si>
    <r>
      <rPr>
        <b/>
        <sz val="10"/>
        <rFont val="Sylfaen"/>
      </rPr>
      <t xml:space="preserve">* </t>
    </r>
    <r>
      <rPr>
        <sz val="10"/>
        <rFont val="Sylfaen"/>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</si>
  <si>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rPr>
      <t xml:space="preserve">** </t>
    </r>
    <r>
      <rPr>
        <sz val="10"/>
        <rFont val="Sylfaen"/>
      </rPr>
      <t>ბეჭდური და ინტერნეტ რეკლამის შემთხვევაში</t>
    </r>
  </si>
  <si>
    <r>
      <rPr>
        <b/>
        <sz val="10"/>
        <rFont val="Sylfaen"/>
      </rPr>
      <t>***</t>
    </r>
    <r>
      <rPr>
        <sz val="10"/>
        <rFont val="Sylfaen"/>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</si>
  <si>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rPr>
      <t xml:space="preserve">**** </t>
    </r>
    <r>
      <rPr>
        <sz val="10"/>
        <rFont val="Sylfaen"/>
      </rPr>
      <t>ჯამური მაჩვენებლები უნდა ედრებოდეს ფორმა N4-ში წარმოდგენილი N 1.2.8 მუხლის  შესაბამის მნიშვნელობებს</t>
    </r>
  </si>
  <si>
    <r>
      <rPr>
        <b/>
        <sz val="10"/>
        <rFont val="Merriweather"/>
      </rPr>
      <t xml:space="preserve">***** </t>
    </r>
    <r>
      <rPr>
        <sz val="10"/>
        <rFont val="Sylfaen"/>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</si>
  <si>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Merriweather"/>
      </rPr>
      <t>ბუღალტერი</t>
    </r>
    <r>
      <rPr>
        <sz val="10"/>
        <rFont val="Sylfaen"/>
      </rPr>
      <t xml:space="preserve"> 
(ან საამისოდ უფლებამოსილი პასუხისმგებელი პირი)</t>
    </r>
  </si>
  <si>
    <t>ფორმა N5 - საარჩევნო კამპანიის ფონდის ხარჯები</t>
  </si>
  <si>
    <t>რეკლამის ხარჯები</t>
  </si>
  <si>
    <t>გარე რეკლამის ხარჯი *</t>
  </si>
  <si>
    <t>საიჯარო ქირის ხარჯი</t>
  </si>
  <si>
    <t>არაფინანსური აქტივების შეძენისათვის გადახდილი თანხები</t>
  </si>
  <si>
    <t>სხვა მანქანა დანადგარები და მოწყობილობები</t>
  </si>
  <si>
    <r>
      <rPr>
        <b/>
        <sz val="10"/>
        <rFont val="Sylfaen"/>
      </rPr>
      <t xml:space="preserve">* </t>
    </r>
    <r>
      <rPr>
        <sz val="10"/>
        <rFont val="Sylfaen"/>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</si>
  <si>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</si>
  <si>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</si>
  <si>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</si>
  <si>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</si>
  <si>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 xml:space="preserve">ფორმა N5.1 - სხვადასხვა ხარჯებისა და სხვა დანარჩენი საქონლისა და მომსახურების </t>
  </si>
  <si>
    <t>1.6.4.2</t>
  </si>
  <si>
    <t>სულ **</t>
  </si>
  <si>
    <r>
      <rPr>
        <b/>
        <sz val="10"/>
        <rFont val="Sylfaen"/>
      </rPr>
      <t xml:space="preserve">* </t>
    </r>
    <r>
      <rPr>
        <sz val="10"/>
        <rFont val="Sylfaen"/>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</si>
  <si>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Merriweather"/>
      </rPr>
      <t xml:space="preserve">** </t>
    </r>
    <r>
      <rPr>
        <sz val="10"/>
        <rFont val="Sylfaen"/>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</si>
  <si>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Merriweather"/>
      </rPr>
      <t xml:space="preserve">ხელმძღვანელი                                            ბუღალტერი </t>
    </r>
    <r>
      <rPr>
        <sz val="10"/>
        <rFont val="Sylfaen"/>
      </rPr>
      <t>(ან საამისოდ უფლებამოსილი</t>
    </r>
    <r>
      <rPr>
        <b/>
        <sz val="10"/>
        <rFont val="Sylfaen"/>
      </rPr>
      <t xml:space="preserve"> </t>
    </r>
  </si>
  <si>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</si>
  <si>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სულ:*</t>
  </si>
  <si>
    <r>
      <rPr>
        <b/>
        <sz val="10"/>
        <rFont val="Sylfaen"/>
      </rPr>
      <t xml:space="preserve">* </t>
    </r>
    <r>
      <rPr>
        <sz val="10"/>
        <rFont val="Sylfaen"/>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</si>
  <si>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Merriweather"/>
      </rPr>
      <t xml:space="preserve">ხელმძღვანელი                                                  ბუღალტერი </t>
    </r>
    <r>
      <rPr>
        <sz val="10"/>
        <rFont val="Sylfaen"/>
      </rPr>
      <t>(ან საამისოდ უფლებამოსილი</t>
    </r>
    <r>
      <rPr>
        <b/>
        <sz val="10"/>
        <rFont val="Sylfaen"/>
      </rPr>
      <t xml:space="preserve"> </t>
    </r>
  </si>
  <si>
    <t>ფორმა N5.3 - მივლინებები</t>
  </si>
  <si>
    <t>სულ*</t>
  </si>
  <si>
    <r>
      <rPr>
        <b/>
        <sz val="10"/>
        <rFont val="Sylfaen"/>
      </rPr>
      <t xml:space="preserve">* </t>
    </r>
    <r>
      <rPr>
        <sz val="10"/>
        <rFont val="Sylfaen"/>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</si>
  <si>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Merriweather"/>
      </rPr>
      <t xml:space="preserve">ხელმძღვანელი                                            ბუღალტერი </t>
    </r>
    <r>
      <rPr>
        <sz val="10"/>
        <rFont val="Sylfaen"/>
      </rPr>
      <t>(ან საამისოდ უფლებამოსილი</t>
    </r>
    <r>
      <rPr>
        <b/>
        <sz val="10"/>
        <rFont val="Sylfaen"/>
      </rPr>
      <t xml:space="preserve"> </t>
    </r>
  </si>
  <si>
    <t xml:space="preserve">ფორმა N5.4 - სხვა განაცემები ფიზიკურ პირებზე (შრომის ანაზღაურების გარდა) </t>
  </si>
  <si>
    <r>
      <rPr>
        <b/>
        <sz val="10"/>
        <rFont val="Sylfaen"/>
      </rPr>
      <t xml:space="preserve">* </t>
    </r>
    <r>
      <rPr>
        <sz val="10"/>
        <rFont val="Sylfaen"/>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</si>
  <si>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Merriweather"/>
      </rPr>
      <t xml:space="preserve">ხელმძღვანელი                                  ბუღალტერი </t>
    </r>
    <r>
      <rPr>
        <sz val="10"/>
        <rFont val="Sylfaen"/>
      </rPr>
      <t>(ან საამისოდ უფლებამოსილი</t>
    </r>
    <r>
      <rPr>
        <b/>
        <sz val="10"/>
        <rFont val="Sylfaen"/>
      </rPr>
      <t xml:space="preserve"> </t>
    </r>
  </si>
  <si>
    <t>ფორმა N5.5 - რეკლამის ხარჯი</t>
  </si>
  <si>
    <r>
      <rPr>
        <b/>
        <sz val="10"/>
        <rFont val="Sylfaen"/>
      </rPr>
      <t xml:space="preserve">* </t>
    </r>
    <r>
      <rPr>
        <sz val="10"/>
        <rFont val="Sylfaen"/>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</si>
  <si>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rPr>
      <t xml:space="preserve">** </t>
    </r>
    <r>
      <rPr>
        <sz val="10"/>
        <rFont val="Sylfaen"/>
      </rPr>
      <t>ბეჭდური და ინტერნეტ რეკლამის შემთხვევაში</t>
    </r>
  </si>
  <si>
    <r>
      <rPr>
        <b/>
        <sz val="10"/>
        <rFont val="Sylfaen"/>
      </rPr>
      <t>***</t>
    </r>
    <r>
      <rPr>
        <sz val="10"/>
        <rFont val="Sylfaen"/>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</si>
  <si>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r>
      <rPr>
        <b/>
        <sz val="10"/>
        <rFont val="Sylfaen"/>
      </rPr>
      <t xml:space="preserve">**** </t>
    </r>
    <r>
      <rPr>
        <sz val="10"/>
        <rFont val="Sylfaen"/>
      </rPr>
      <t>ჯამური მაჩვენებლები უნდა ედრებოდეს ფორმა N5-ში წარმოდგენილი N 1.2.8 მუხლის  შესაბამის მნიშვნელობებს</t>
    </r>
  </si>
  <si>
    <r>
      <rPr>
        <b/>
        <sz val="10"/>
        <rFont val="Merriweather"/>
      </rPr>
      <t xml:space="preserve">***** </t>
    </r>
    <r>
      <rPr>
        <sz val="10"/>
        <rFont val="Sylfaen"/>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</si>
  <si>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Merriweather"/>
      </rPr>
      <t>ბუღალტერი</t>
    </r>
    <r>
      <rPr>
        <sz val="10"/>
        <rFont val="Sylfaen"/>
      </rPr>
      <t xml:space="preserve"> 
(ან საამისოდ უფლებამოსილი პასუხისმგებელი პირი)</t>
    </r>
  </si>
  <si>
    <t>ფორმა N6 - საბალანსო ანგარიშგება</t>
  </si>
  <si>
    <t>საანგარიშგებო თარიღი</t>
  </si>
  <si>
    <t>12/31/2023</t>
  </si>
  <si>
    <t>ანგარიშის ნომერი</t>
  </si>
  <si>
    <t>ანგარიშის დასახელება</t>
  </si>
  <si>
    <t>ნაშთი პერიოდის სადაწყისში</t>
  </si>
  <si>
    <t>ნაშთი პერიოდის ბოლოს</t>
  </si>
  <si>
    <t>სულ აქტივები</t>
  </si>
  <si>
    <t>სულ ფინანსური აქტივები და სხვა დებიტორული დავალიანებები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</si>
  <si>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</si>
  <si>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</si>
  <si>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</si>
  <si>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</si>
  <si>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</si>
  <si>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</si>
  <si>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</si>
  <si>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</si>
  <si>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</si>
  <si>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</si>
  <si>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</si>
  <si>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</si>
  <si>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</si>
  <si>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</si>
  <si>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</si>
  <si>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</si>
  <si>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</si>
  <si>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</si>
  <si>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</si>
  <si>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</si>
  <si>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</si>
  <si>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სულ არაფინანსური აქტივები</t>
  </si>
  <si>
    <t>მანქანა-დანადგარები და ინვენტარი</t>
  </si>
  <si>
    <t>სხვა დანარჩენი ძირითადი აქტივები</t>
  </si>
  <si>
    <t>ფასეულობები</t>
  </si>
  <si>
    <t>არაწარმოებული აქტივები</t>
  </si>
  <si>
    <t>სულ ვალდებულებები და კაპიტალი</t>
  </si>
  <si>
    <t>სულ ფინანსური ვალდებულებები და სხვა კრედიტორული დავალიანებები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</si>
  <si>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</si>
  <si>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</si>
  <si>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</si>
  <si>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</si>
  <si>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</si>
  <si>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</si>
  <si>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</si>
  <si>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</si>
  <si>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</si>
  <si>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დამქირავებლის მიერ ფულადი და სასაქონლო ფორმით გაწეული სოციალური დახმარებით ვალდებულებები</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</si>
  <si>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</si>
  <si>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</si>
  <si>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</si>
  <si>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</si>
  <si>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</si>
  <si>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</si>
  <si>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სულ კაპიტალი</t>
  </si>
  <si>
    <t>საწესდებო კაპიტალი</t>
  </si>
  <si>
    <t>ფონდები</t>
  </si>
  <si>
    <t>დაუფარავი დეფიციტი</t>
  </si>
  <si>
    <t>საცნობარო მუხლები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</si>
  <si>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</si>
  <si>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</si>
  <si>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</si>
  <si>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 xml:space="preserve">ხარჯებში ჩამოწერილი მარაგები </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</si>
  <si>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</si>
  <si>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</si>
  <si>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</si>
  <si>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</si>
  <si>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</si>
  <si>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r>
      <rPr>
        <b/>
        <sz val="10"/>
        <rFont val="Merriweather"/>
      </rPr>
      <t xml:space="preserve">ხელმძღვანელი                                        ბუღალტერი </t>
    </r>
    <r>
      <rPr>
        <sz val="10"/>
        <rFont val="Sylfaen"/>
      </rPr>
      <t>(ან საამისოდ უფლებამოსილი</t>
    </r>
    <r>
      <rPr>
        <b/>
        <sz val="10"/>
        <rFont val="Sylfaen"/>
      </rPr>
      <t xml:space="preserve"> </t>
    </r>
  </si>
  <si>
    <t>ფორმა N7 - საბანკო ანგარიშები</t>
  </si>
  <si>
    <t>ბანკის დასახელება</t>
  </si>
  <si>
    <t>ვალუტა</t>
  </si>
  <si>
    <t>ანგარიშის გახსნის თარიღი</t>
  </si>
  <si>
    <t>ნაშთი პერიოდის დასაწყისში</t>
  </si>
  <si>
    <t>შემოსავალი პერიოდის განმავლობაში</t>
  </si>
  <si>
    <t>გასავალი პერიოდის განმავლობაში</t>
  </si>
  <si>
    <t>ანგარიშის დახურვის თარიღი</t>
  </si>
  <si>
    <t>ლარი</t>
  </si>
  <si>
    <r>
      <rPr>
        <b/>
        <sz val="10"/>
        <rFont val="Sylfaen"/>
      </rPr>
      <t>ბუღალტერი</t>
    </r>
    <r>
      <rPr>
        <sz val="10"/>
        <rFont val="Sylfaen"/>
      </rPr>
      <t xml:space="preserve"> (ან საამისოდ უფლებამოსილი </t>
    </r>
  </si>
  <si>
    <t>პასუხისმგებელი პირი)</t>
  </si>
  <si>
    <t>ფორმა N7.1 - ნაღდი ფულით განხორციელებულ სალაროს ოპერაციათა რეესტრი</t>
  </si>
  <si>
    <t>ტრანზ -აქციის N</t>
  </si>
  <si>
    <t>სალაროს შემოსავალი, ლარში</t>
  </si>
  <si>
    <t>სალაროს გასავალი, ლარში</t>
  </si>
  <si>
    <t>ოპერაციის დანიშნულება</t>
  </si>
  <si>
    <t>ნაშთი</t>
  </si>
  <si>
    <t>სალაროს ნაშთი პერიოდის დასაწყისში</t>
  </si>
  <si>
    <t>სალაროს ნაშთი პერიოდის ბოლოს</t>
  </si>
  <si>
    <r>
      <rPr>
        <b/>
        <sz val="10"/>
        <rFont val="Sylfaen"/>
      </rPr>
      <t>ბუღალტერი</t>
    </r>
    <r>
      <rPr>
        <sz val="10"/>
        <rFont val="Sylfaen"/>
      </rPr>
      <t xml:space="preserve"> (ან საამისოდ უფლებამოსილი </t>
    </r>
  </si>
  <si>
    <t>ფორმა N8 - არაფინანსური აქტივები</t>
  </si>
  <si>
    <t>ნაშთი (პერიოდის დასაწყისში)</t>
  </si>
  <si>
    <t>ზრდა პერიოდის განმავლობაში</t>
  </si>
  <si>
    <t>კლება პერიოდის განმავლობაში</t>
  </si>
  <si>
    <t>ნაშთი (პერიოდის ბოლოს)</t>
  </si>
  <si>
    <t xml:space="preserve">არაფინანსური აქტივების დასახელება </t>
  </si>
  <si>
    <t>რაოდენ.</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</si>
  <si>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</si>
  <si>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</si>
  <si>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</si>
  <si>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</si>
  <si>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</si>
  <si>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</si>
  <si>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</si>
  <si>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</si>
  <si>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</si>
  <si>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</si>
  <si>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</si>
  <si>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</si>
  <si>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</si>
  <si>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</si>
  <si>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</si>
  <si>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</si>
  <si>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 xml:space="preserve">   2.1 ნედლეული და მასალები</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</si>
  <si>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</si>
  <si>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</si>
  <si>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</si>
  <si>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</si>
  <si>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</si>
  <si>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</si>
  <si>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3. ფასეულობები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</si>
  <si>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</si>
  <si>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</si>
  <si>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</si>
  <si>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</si>
  <si>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</si>
  <si>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</si>
  <si>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</si>
  <si>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4.3.1 ტელე/რადიოსიხშირული სპექტრით სარგებლობის ლიცენზია</t>
  </si>
  <si>
    <t xml:space="preserve">   4.3.2 სხვა დანარჩენი ბუნებრივი აქტივები</t>
  </si>
  <si>
    <t xml:space="preserve"> 4.4 არაწარმოებული არამატერიალური აქტივები</t>
  </si>
  <si>
    <r>
      <rPr>
        <b/>
        <sz val="10"/>
        <rFont val="Sylfaen"/>
      </rPr>
      <t>ბუღალტერი</t>
    </r>
    <r>
      <rPr>
        <sz val="10"/>
        <rFont val="Sylfaen"/>
      </rPr>
      <t xml:space="preserve"> (ან საამისოდ უფლებამოსილი </t>
    </r>
  </si>
  <si>
    <t>ფორმა N8.1 - უძრავი ქონების რეესტრი</t>
  </si>
  <si>
    <t>შენობა-ნაგებობების ტიპი</t>
  </si>
  <si>
    <t>იურიდიული მისმართი</t>
  </si>
  <si>
    <t>საკადასტრო ნომერი</t>
  </si>
  <si>
    <r>
      <rPr>
        <b/>
        <sz val="10"/>
        <rFont val="Merriweather"/>
      </rPr>
      <t>ფართობი მ</t>
    </r>
    <r>
      <rPr>
        <b/>
        <vertAlign val="superscript"/>
        <sz val="10"/>
        <rFont val="Sylfaen"/>
      </rPr>
      <t>2</t>
    </r>
  </si>
  <si>
    <t>საბალანსო ღირებულება</t>
  </si>
  <si>
    <t>ბალანსზე აყვანის თარიღი</t>
  </si>
  <si>
    <t>დახასიათება</t>
  </si>
  <si>
    <t>არასაცხოვრებელი შენობები</t>
  </si>
  <si>
    <r>
      <rPr>
        <b/>
        <sz val="10"/>
        <rFont val="Sylfaen"/>
      </rPr>
      <t>ბუღალტერი</t>
    </r>
    <r>
      <rPr>
        <sz val="10"/>
        <rFont val="Sylfaen"/>
      </rPr>
      <t xml:space="preserve"> (ან საამისოდ უფლებამოსილი </t>
    </r>
  </si>
  <si>
    <t>ფორმა N8.2 - სატრანსპორტო საშუალებების რეესტრი</t>
  </si>
  <si>
    <t>სატრანსპორტო საშუალების ტიპი</t>
  </si>
  <si>
    <t>მარკა</t>
  </si>
  <si>
    <t>მოდელი</t>
  </si>
  <si>
    <t>წარმოების წელი</t>
  </si>
  <si>
    <t>სახელმწიფო ნომერი</t>
  </si>
  <si>
    <r>
      <rPr>
        <b/>
        <sz val="10"/>
        <rFont val="Sylfaen"/>
      </rPr>
      <t>ბუღალტერი</t>
    </r>
    <r>
      <rPr>
        <sz val="10"/>
        <rFont val="Sylfaen"/>
      </rPr>
      <t xml:space="preserve"> (ან საამისოდ უფლებამოსილი </t>
    </r>
  </si>
  <si>
    <t>ფორმა N8.3 - იჯარით/ქირით აღებული სხვა მოძრავი ქონების რეესტრი</t>
  </si>
  <si>
    <t>იჯარის ობიექტის სახეობა</t>
  </si>
  <si>
    <t>ტექნიკური მახასიათებლები</t>
  </si>
  <si>
    <t>ყოველთვური საიჯარო გადასახადი (ლარში)</t>
  </si>
  <si>
    <t>მეიჯარის პირადი ნომერი (ფიზიკური პირი)</t>
  </si>
  <si>
    <t>მეიჯარის სახელი</t>
  </si>
  <si>
    <t>მეიჯარის გვარი</t>
  </si>
  <si>
    <t>მეიჯარე ორგანიზაციის საიდენტიფიკაციო ნომერი</t>
  </si>
  <si>
    <t>მეიჯარე ორგანიზაციის დასახელება</t>
  </si>
  <si>
    <r>
      <rPr>
        <b/>
        <sz val="10"/>
        <rFont val="Sylfaen"/>
      </rPr>
      <t>ბუღალტერი</t>
    </r>
    <r>
      <rPr>
        <sz val="10"/>
        <rFont val="Sylfaen"/>
      </rPr>
      <t xml:space="preserve"> (ან საამისოდ უფლებამოსილი </t>
    </r>
  </si>
  <si>
    <t>ფორმა N9 - ვალდებულებების რეესტრი</t>
  </si>
  <si>
    <t>ხელშეკრულების დადების თარიღი</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</si>
  <si>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</si>
  <si>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</si>
  <si>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ხელშეკრულების საგანი</t>
  </si>
  <si>
    <t>ხელშეკრულების თანხა (ლარში)</t>
  </si>
  <si>
    <t>მოწოდებული საქონლის/მომსახურების ღირებულება (ლარში)</t>
  </si>
  <si>
    <t>კონტრაგენტისათვის გადახდილი თანხა (ლარში)</t>
  </si>
  <si>
    <t>ვალდებულების ნაშთი (ლარში) საანგარიშგებო პერიოდის ბოლოს</t>
  </si>
  <si>
    <t>სულ *:</t>
  </si>
  <si>
    <r>
      <rPr>
        <b/>
        <sz val="10"/>
        <rFont val="Sylfaen"/>
      </rPr>
      <t xml:space="preserve">* </t>
    </r>
    <r>
      <rPr>
        <sz val="10"/>
        <rFont val="Sylfaen"/>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</si>
  <si>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r>
      <rPr>
        <b/>
        <sz val="10"/>
        <rFont val="Sylfaen"/>
      </rPr>
      <t>ბუღალტერი</t>
    </r>
    <r>
      <rPr>
        <sz val="10"/>
        <rFont val="Sylfaen"/>
      </rPr>
      <t xml:space="preserve"> (ან საამისოდ უფლებამოსილი </t>
    </r>
  </si>
  <si>
    <t>ფორმა N 9.1 - სესხი/კრედიტი *</t>
  </si>
  <si>
    <t>ფორმა ივსება ქართული შრიფტით (Sylfaen), ფონტის ზომა 10</t>
  </si>
  <si>
    <t>სესხის აღების თარიღი</t>
  </si>
  <si>
    <t>სესხის გამცემი ბანკი</t>
  </si>
  <si>
    <t>სესხის ტიპი</t>
  </si>
  <si>
    <t>სესხის ოდენობა</t>
  </si>
  <si>
    <t>სესხის ვადა (თვეების რაოდენ.)</t>
  </si>
  <si>
    <t>საკონტრაქტო წლიური საპროცენტო განაკვეთი</t>
  </si>
  <si>
    <t>სესხის დაფარვის პირობები</t>
  </si>
  <si>
    <t>სესხის უზრუნვ.</t>
  </si>
  <si>
    <t>თავდებობა (კი/არა)</t>
  </si>
  <si>
    <t>თავდები პირის (ფიზიკური/იურიდიული) სახელი, გვარი/სახელწოდება</t>
  </si>
  <si>
    <t>გაგზავნის თარიღი</t>
  </si>
  <si>
    <r>
      <rPr>
        <b/>
        <sz val="10"/>
        <rFont val="Arial"/>
      </rPr>
      <t xml:space="preserve">* </t>
    </r>
    <r>
      <rPr>
        <sz val="10"/>
        <rFont val="Arial"/>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</si>
  <si>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</si>
  <si>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r>
      <rPr>
        <b/>
        <sz val="10"/>
        <rFont val="Merriweather"/>
      </rPr>
      <t xml:space="preserve">ბუღალტერი </t>
    </r>
    <r>
      <rPr>
        <sz val="10"/>
        <rFont val="Sylfaen"/>
      </rPr>
      <t xml:space="preserve">(ან საამისოდ უფლებამოსილი </t>
    </r>
  </si>
  <si>
    <t>შემაჯამებელი ფორმა</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</si>
  <si>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</si>
  <si>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</si>
  <si>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</si>
  <si>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</si>
  <si>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</si>
  <si>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</si>
  <si>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</si>
  <si>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</si>
  <si>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</si>
  <si>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</si>
  <si>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</si>
  <si>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</si>
  <si>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</si>
  <si>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</si>
  <si>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</si>
  <si>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</si>
  <si>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r>
      <rPr>
        <b/>
        <sz val="10"/>
        <rFont val="Merriweather"/>
      </rPr>
      <t xml:space="preserve">ხელმძღვანელი                                            ბუღალტერი </t>
    </r>
    <r>
      <rPr>
        <sz val="10"/>
        <rFont val="Sylfaen"/>
      </rPr>
      <t>(ან საამისოდ უფლებამოსილი</t>
    </r>
    <r>
      <rPr>
        <b/>
        <sz val="10"/>
        <rFont val="Sylfaen"/>
      </rPr>
      <t xml:space="preserve"> </t>
    </r>
  </si>
  <si>
    <t>თარიღი</t>
  </si>
  <si>
    <t>ბანკი</t>
  </si>
  <si>
    <t>შემოსავლის ტიპი</t>
  </si>
  <si>
    <t>შენობა-ნაგებობის ტიპები</t>
  </si>
  <si>
    <t>სს ვითიბი ბანკი ჯორჯია</t>
  </si>
  <si>
    <t>საწევრო</t>
  </si>
  <si>
    <t>საცხოვრებელი შენობები</t>
  </si>
  <si>
    <t>სს ინვესტბანკი </t>
  </si>
  <si>
    <t>ფულადი შემოწირულობები</t>
  </si>
  <si>
    <t>სს კორ სტანდარტ ბანკი</t>
  </si>
  <si>
    <t>არაფულადი შემოწირულობები</t>
  </si>
  <si>
    <t>სხვა ნაგებობები</t>
  </si>
  <si>
    <t>სს ზირაათ ბანკის თბილისის ფილიალი </t>
  </si>
  <si>
    <t>სხვა შემოსავლები</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</si>
  <si>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</si>
  <si>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</si>
  <si>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</si>
  <si>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</si>
  <si>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</si>
  <si>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</si>
  <si>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</si>
  <si>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</si>
  <si>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</si>
  <si>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</si>
  <si>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</si>
  <si>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</si>
  <si>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</si>
  <si>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</si>
  <si>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</si>
  <si>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60000.00</t>
  </si>
  <si>
    <t>ისხაკ ჯანაშვილი</t>
  </si>
  <si>
    <t>GE66TB7887445068100</t>
  </si>
  <si>
    <t>შოთა შალელაშვილი</t>
  </si>
  <si>
    <t>GE19TB7199945164300</t>
  </si>
  <si>
    <t>40000.00</t>
  </si>
  <si>
    <t>შპს იურიდიული ფირმა ემ ქეი დი</t>
  </si>
  <si>
    <t>GE54TB7610436020100001</t>
  </si>
  <si>
    <t>10000.00</t>
  </si>
  <si>
    <t>ზაური ლელაშვილი</t>
  </si>
  <si>
    <t>GE39TB7717045068100032</t>
  </si>
  <si>
    <t>ნიკოლოზ ჯანანაშვილი</t>
  </si>
  <si>
    <t>GE68TB7475645068100037</t>
  </si>
  <si>
    <t>30000.00</t>
  </si>
  <si>
    <t>კუკური თოფურია</t>
  </si>
  <si>
    <t>GE22TB7072945063300003</t>
  </si>
  <si>
    <t>10807.50</t>
  </si>
  <si>
    <t>იურიდიული ფირმა ემ ქეი დი</t>
  </si>
  <si>
    <t>ფართის იჯარა</t>
  </si>
  <si>
    <t>21176.50</t>
  </si>
  <si>
    <t>10804.50</t>
  </si>
  <si>
    <t>29000.00</t>
  </si>
  <si>
    <t>თორნიკე თოფურია</t>
  </si>
  <si>
    <t>GE30TB7240045064300013</t>
  </si>
  <si>
    <t>57001003619</t>
  </si>
  <si>
    <t>65002004913</t>
  </si>
  <si>
    <t>405157253</t>
  </si>
  <si>
    <t>24001039645</t>
  </si>
  <si>
    <t>01001020471</t>
  </si>
  <si>
    <t>01008041161</t>
  </si>
  <si>
    <t>01008057913</t>
  </si>
  <si>
    <t xml:space="preserve">              60000.00</t>
  </si>
  <si>
    <t>281788.00</t>
  </si>
  <si>
    <t>239000.00</t>
  </si>
  <si>
    <t>199000.00</t>
  </si>
  <si>
    <t>42788.00</t>
  </si>
  <si>
    <t>42788.50</t>
  </si>
  <si>
    <t>118379.00</t>
  </si>
  <si>
    <t>194597.00</t>
  </si>
  <si>
    <t>50204.00</t>
  </si>
  <si>
    <t>50211.00</t>
  </si>
  <si>
    <t>64891.00</t>
  </si>
  <si>
    <t>141244.00</t>
  </si>
  <si>
    <t>10705.00</t>
  </si>
  <si>
    <t>10707.00</t>
  </si>
  <si>
    <t>2537.00</t>
  </si>
  <si>
    <t>7249.00</t>
  </si>
  <si>
    <t>919.00</t>
  </si>
  <si>
    <t>921.00</t>
  </si>
  <si>
    <t>189.00</t>
  </si>
  <si>
    <t>148.00</t>
  </si>
  <si>
    <t>10286.00</t>
  </si>
  <si>
    <t>6078.00</t>
  </si>
  <si>
    <t>1957.00</t>
  </si>
  <si>
    <t>2251.00</t>
  </si>
  <si>
    <t>43563.00</t>
  </si>
  <si>
    <t>774.00</t>
  </si>
  <si>
    <t>119140.00</t>
  </si>
  <si>
    <t>3284.00</t>
  </si>
  <si>
    <t>3142.00</t>
  </si>
  <si>
    <t>სოციაულური კვლევის ავანსი</t>
  </si>
  <si>
    <t>სამედიცინო ყუთი</t>
  </si>
  <si>
    <t>ოფისის ხარჯი (წყალი, ჩაი ყავა)</t>
  </si>
  <si>
    <t>ჯობს ჯი-ს მომსახურება</t>
  </si>
  <si>
    <t>115.00</t>
  </si>
  <si>
    <t>2306.00</t>
  </si>
  <si>
    <t>2168.00</t>
  </si>
  <si>
    <t>289.00</t>
  </si>
  <si>
    <t>სამეურნეო ხარჯი</t>
  </si>
  <si>
    <t>574.00</t>
  </si>
  <si>
    <t>სულ 5 ჩანაწერი</t>
  </si>
  <si>
    <t>ნონა</t>
  </si>
  <si>
    <t>ლაშქარაშვილი</t>
  </si>
  <si>
    <t>პარტიის ბუღალტერი</t>
  </si>
  <si>
    <t>ნატა</t>
  </si>
  <si>
    <t>ცენტრალური აპარატის საერთაშორისო ურთიერთობების სპეციალისტი</t>
  </si>
  <si>
    <t>ნათია</t>
  </si>
  <si>
    <t>გუდავა</t>
  </si>
  <si>
    <t>ცენტრალური აპარატის უფროსი</t>
  </si>
  <si>
    <t>არჩილ</t>
  </si>
  <si>
    <t>ადამია</t>
  </si>
  <si>
    <t>ცენტრალური აპარატის იურიდიული მიმართულების სპეციალისტი</t>
  </si>
  <si>
    <t>ქრისტინე</t>
  </si>
  <si>
    <t>თვალავაძე</t>
  </si>
  <si>
    <t>ცენტრალური აპარატის ადმინისტრაციული ოფიცერი</t>
  </si>
  <si>
    <t>თამარ</t>
  </si>
  <si>
    <t>სანოძე</t>
  </si>
  <si>
    <t>საზოგადოებასთან ურთიერთობის სამსახურის უფროსი</t>
  </si>
  <si>
    <t>შოთა</t>
  </si>
  <si>
    <t>შალელაშვილი</t>
  </si>
  <si>
    <t>პარტიის თავჯდომარე</t>
  </si>
  <si>
    <t>სანდრო</t>
  </si>
  <si>
    <t>კბილაშვილი</t>
  </si>
  <si>
    <t>ბრენდული აქსესუარებით რეკლამის ხარჯი</t>
  </si>
  <si>
    <t>შპს პრინტარეა</t>
  </si>
  <si>
    <t>მოქალაქეთა პოლიტიკური გაერთიანება „თაობები საქართველოსათვის“</t>
  </si>
  <si>
    <t>შპს ფავორიტი სტილი</t>
  </si>
  <si>
    <t>ბეჭდური რეკლამის ხარჯი</t>
  </si>
  <si>
    <t>შპს ახალი ამბები</t>
  </si>
  <si>
    <t>სატელევიზიო რეკლამის ხარჯი</t>
  </si>
  <si>
    <t>ი.მ ჯაბა ჩიტიძე</t>
  </si>
  <si>
    <t>რეკლამის განთავსების თარიღი</t>
  </si>
  <si>
    <t>თიბისი ბანკი</t>
  </si>
  <si>
    <t>GE34TB7625736080100013</t>
  </si>
  <si>
    <t>0.00</t>
  </si>
  <si>
    <t>358842.50</t>
  </si>
  <si>
    <t>314439.12</t>
  </si>
  <si>
    <t>44403.38</t>
  </si>
  <si>
    <t>170799.00</t>
  </si>
  <si>
    <t>163550.00</t>
  </si>
  <si>
    <t>44403.00</t>
  </si>
  <si>
    <t>119147.00</t>
  </si>
  <si>
    <t>7150.00</t>
  </si>
  <si>
    <t>99.00</t>
  </si>
  <si>
    <t>140.00</t>
  </si>
  <si>
    <t>170659.00</t>
  </si>
  <si>
    <t>შპს კლინტექ</t>
  </si>
  <si>
    <t>სამეურნეო საქონელი</t>
  </si>
  <si>
    <t>138.00</t>
  </si>
  <si>
    <t>ონლაინ თრეიდინგ გრუპი</t>
  </si>
  <si>
    <t>ოფისის ხარჯი</t>
  </si>
  <si>
    <t>199.00</t>
  </si>
  <si>
    <t>197.00</t>
  </si>
  <si>
    <t>2.00</t>
  </si>
  <si>
    <t>ხანგრძლივობა</t>
  </si>
  <si>
    <t>ცალი</t>
  </si>
  <si>
    <t>ჩვენება</t>
  </si>
  <si>
    <t>14.37</t>
  </si>
  <si>
    <t>75.00</t>
  </si>
  <si>
    <t>578.00</t>
  </si>
  <si>
    <t>3500.00</t>
  </si>
  <si>
    <t>2000.00</t>
  </si>
  <si>
    <t>1882.50</t>
  </si>
  <si>
    <t>TWITTER PAID FEATURES</t>
  </si>
  <si>
    <t>FACEBK</t>
  </si>
  <si>
    <t>1</t>
  </si>
  <si>
    <t>488.49</t>
  </si>
  <si>
    <t>43.87</t>
  </si>
  <si>
    <t>1100.00</t>
  </si>
  <si>
    <t>206.03</t>
  </si>
  <si>
    <t>206.18</t>
  </si>
  <si>
    <t>საქართველო, ქ.თბილისი, კოსტა ხეთაგუროვის N36</t>
  </si>
  <si>
    <t>01.16.06.062.004</t>
  </si>
  <si>
    <t>იჯარა</t>
  </si>
  <si>
    <t>საოფისე ავეჯი</t>
  </si>
  <si>
    <t>კავშირგაბმულობის ხარჯი</t>
  </si>
  <si>
    <t>საფოსტო მომსახურების ხარჯი</t>
  </si>
  <si>
    <t>კომუნალური ხარჯი</t>
  </si>
  <si>
    <t>ელექტროენერგიის ხარჯი</t>
  </si>
  <si>
    <t>წყლის ხარჯი</t>
  </si>
  <si>
    <t>ბუნებრივი და თხევადი აირის ხარჯი</t>
  </si>
  <si>
    <t>ოფისის ხარჯი რომელიც არ არის კლასიფიცირებული</t>
  </si>
  <si>
    <t>აუდიტორიული მომსახურების ხარჯი</t>
  </si>
  <si>
    <t>შენობა-ნაგებობების დაცვის ხარჯი</t>
  </si>
  <si>
    <t>დაზღვევის ხარჯი</t>
  </si>
  <si>
    <t>სხვადასხვა ხარჯები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</si>
</sst>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00.00"/>
    <numFmt numFmtId="166" formatCode="\ს\ა\ტ\ე\ლ\ე\ვ\ი\ზ\ი\ო\ \რ\ე\კ\ლ\ა\მ\ა"/>
    <numFmt numFmtId="167" formatCode="0,000.00"/>
    <numFmt numFmtId="168" formatCode="0,000,000.00"/>
  </numFmts>
  <fonts count="35">
    <font>
      <sz val="10"/>
      <color rgb="FF000000"/>
      <name val="Calibri"/>
      <scheme val="minor"/>
    </font>
    <font>
      <b/>
      <sz val="10"/>
      <name val="Merriweather"/>
    </font>
    <font>
      <sz val="10"/>
      <name val="Merriweather"/>
    </font>
    <font>
      <sz val="9"/>
      <name val="Merriweather"/>
    </font>
    <font>
      <sz val="11"/>
      <name val="Merriweather"/>
    </font>
    <font>
      <b/>
      <sz val="11"/>
      <name val="Merriweather"/>
    </font>
    <font>
      <b/>
      <sz val="9"/>
      <name val="Merriweather"/>
    </font>
    <font>
      <sz val="10"/>
      <name val="Calibri"/>
    </font>
    <font>
      <b/>
      <sz val="12"/>
      <name val="Merriweather"/>
    </font>
    <font>
      <sz val="10"/>
      <name val="Arial"/>
    </font>
    <font>
      <b/>
      <sz val="10"/>
      <name val="Arial"/>
    </font>
    <font>
      <sz val="12"/>
      <name val="Merriweather"/>
    </font>
    <font>
      <b/>
      <sz val="10"/>
      <name val="Merriweather"/>
    </font>
    <font>
      <b/>
      <sz val="9"/>
      <name val="Merriweather"/>
    </font>
    <font>
      <b/>
      <sz val="10"/>
      <name val="Acadnusx"/>
    </font>
    <font>
      <sz val="10"/>
      <name val="Calibri"/>
    </font>
    <font>
      <sz val="10"/>
      <name val="Calibri"/>
    </font>
    <font>
      <sz val="10"/>
      <name val="Merriweather"/>
    </font>
    <font>
      <sz val="11"/>
      <name val="Merriweather"/>
    </font>
    <font>
      <sz val="10"/>
      <name val="Acadnusx"/>
    </font>
    <font>
      <b/>
      <sz val="14"/>
      <name val="Arial"/>
    </font>
    <font>
      <b/>
      <sz val="8"/>
      <name val="Sylfaen"/>
    </font>
    <font>
      <b/>
      <sz val="9"/>
      <name val="Sylfaen"/>
    </font>
    <font>
      <sz val="10"/>
      <name val="Sylfaen"/>
    </font>
    <font>
      <b/>
      <sz val="10"/>
      <name val="Sylfaen"/>
    </font>
    <font>
      <b/>
      <vertAlign val="superscript"/>
      <sz val="10"/>
      <name val="Sylfaen"/>
    </font>
    <font>
      <sz val="9"/>
      <color rgb="FF212529"/>
      <name val="BPGDejaVuSans"/>
    </font>
    <font>
      <sz val="9"/>
      <name val="Merriweather"/>
      <charset val="204"/>
    </font>
    <font>
      <b/>
      <sz val="10"/>
      <name val="Merriweather"/>
      <charset val="204"/>
    </font>
    <font>
      <sz val="10"/>
      <name val="Merriweather"/>
      <charset val="204"/>
    </font>
    <font>
      <b/>
      <sz val="10"/>
      <name val="Calibri"/>
      <family val="2"/>
      <charset val="204"/>
      <scheme val="minor"/>
    </font>
    <font>
      <sz val="9"/>
      <name val="Sylfaen"/>
      <family val="1"/>
      <charset val="204"/>
    </font>
    <font>
      <sz val="10"/>
      <name val="Sylfaen"/>
      <family val="1"/>
      <charset val="204"/>
    </font>
    <font>
      <b/>
      <sz val="10"/>
      <name val="Sylfaen"/>
      <family val="1"/>
      <charset val="204"/>
    </font>
    <font>
      <sz val="9"/>
      <color rgb="FF212529"/>
      <name val="Sylfaen"/>
      <family val="1"/>
      <charset val="204"/>
    </font>
  </fonts>
  <fills count="6">
    <fill>
      <patternFill patternType="none"/>
    </fill>
    <fill>
      <patternFill patternType="gray125"/>
    </fill>
    <fill>
      <patternFill patternType="solid">
        <fgColor rgb="FFF2F2F2"/>
        <bgColor rgb="FFF2F2F2"/>
      </patternFill>
    </fill>
    <fill>
      <patternFill patternType="solid">
        <fgColor rgb="FFD8D8D8"/>
        <bgColor rgb="FFD8D8D8"/>
      </patternFill>
    </fill>
    <fill>
      <patternFill patternType="solid">
        <fgColor rgb="FFF3F3F3"/>
        <bgColor rgb="FFF3F3F3"/>
      </patternFill>
    </fill>
    <fill>
      <patternFill patternType="solid">
        <fgColor rgb="FFFFFFFF"/>
        <bgColor indexed="64"/>
      </patternFill>
    </fill>
  </fills>
  <borders count="66">
    <border>
      <left/>
      <right/>
      <top/>
      <bottom/>
      <diagonal/>
    </border>
    <border>
      <left style="medium">
        <color rgb="FF000000"/>
      </left>
      <right/>
      <top/>
      <bottom/>
      <diagonal/>
    </border>
    <border>
      <left/>
      <right/>
      <top/>
      <bottom/>
      <diagonal/>
    </border>
    <border>
      <left/>
      <right style="medium">
        <color rgb="FF000000"/>
      </right>
      <top/>
      <bottom/>
      <diagonal/>
    </border>
    <border>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right style="medium">
        <color rgb="FF000000"/>
      </right>
      <top style="thin">
        <color rgb="FF000000"/>
      </top>
      <bottom/>
      <diagonal/>
    </border>
    <border>
      <left/>
      <right/>
      <top style="thin">
        <color rgb="FF000000"/>
      </top>
      <bottom/>
      <diagonal/>
    </border>
    <border>
      <left/>
      <right/>
      <top/>
      <bottom/>
      <diagonal/>
    </border>
    <border>
      <left/>
      <right/>
      <top/>
      <bottom/>
      <diagonal/>
    </border>
    <border>
      <left/>
      <right/>
      <top/>
      <bottom style="thin">
        <color rgb="FF000000"/>
      </bottom>
      <diagonal/>
    </border>
    <border>
      <left/>
      <right/>
      <top/>
      <bottom/>
      <diagonal/>
    </border>
    <border>
      <left/>
      <right/>
      <top style="thin">
        <color rgb="FF000000"/>
      </top>
      <bottom/>
      <diagonal/>
    </border>
    <border>
      <left/>
      <right/>
      <top/>
      <bottom/>
      <diagonal/>
    </border>
    <border>
      <left style="thin">
        <color rgb="FF000000"/>
      </left>
      <right style="thin">
        <color rgb="FF000000"/>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medium">
        <color rgb="FF000000"/>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9">
    <xf numFmtId="0" fontId="0" fillId="0" borderId="0" xfId="0"/>
    <xf numFmtId="0" fontId="1" fillId="2" borderId="1" xfId="0" applyFont="1" applyFill="1" applyBorder="1" applyAlignment="1">
      <alignment vertical="center"/>
    </xf>
    <xf numFmtId="0" fontId="2" fillId="0" borderId="0" xfId="0" applyFont="1" applyAlignment="1">
      <alignment vertical="center"/>
    </xf>
    <xf numFmtId="0" fontId="2" fillId="2" borderId="2" xfId="0" applyFont="1" applyFill="1" applyBorder="1" applyAlignment="1">
      <alignment vertical="center"/>
    </xf>
    <xf numFmtId="0" fontId="1" fillId="2" borderId="2" xfId="0" applyFont="1" applyFill="1" applyBorder="1" applyAlignment="1">
      <alignment vertical="center"/>
    </xf>
    <xf numFmtId="0" fontId="2" fillId="2" borderId="3" xfId="0" applyFont="1" applyFill="1" applyBorder="1" applyAlignment="1">
      <alignment horizontal="right" vertical="center"/>
    </xf>
    <xf numFmtId="0" fontId="2" fillId="2" borderId="1" xfId="0" applyFont="1" applyFill="1" applyBorder="1" applyAlignment="1">
      <alignment vertical="center"/>
    </xf>
    <xf numFmtId="14" fontId="2" fillId="0" borderId="4" xfId="0" applyNumberFormat="1" applyFont="1" applyBorder="1" applyAlignment="1">
      <alignment vertical="center"/>
    </xf>
    <xf numFmtId="0" fontId="1" fillId="2" borderId="2" xfId="0" applyFont="1" applyFill="1" applyBorder="1" applyAlignment="1">
      <alignment horizontal="right" vertical="center"/>
    </xf>
    <xf numFmtId="164" fontId="2" fillId="2" borderId="2" xfId="0" applyNumberFormat="1" applyFont="1" applyFill="1" applyBorder="1" applyAlignment="1">
      <alignment vertical="center"/>
    </xf>
    <xf numFmtId="14" fontId="2" fillId="2" borderId="2" xfId="0" applyNumberFormat="1" applyFont="1" applyFill="1" applyBorder="1" applyAlignment="1">
      <alignment vertical="center"/>
    </xf>
    <xf numFmtId="0" fontId="2" fillId="2" borderId="3" xfId="0" applyFont="1" applyFill="1" applyBorder="1" applyAlignment="1">
      <alignment vertical="center"/>
    </xf>
    <xf numFmtId="0" fontId="3" fillId="2" borderId="1" xfId="0" applyFont="1" applyFill="1" applyBorder="1" applyAlignment="1">
      <alignment vertical="center"/>
    </xf>
    <xf numFmtId="0" fontId="1" fillId="0" borderId="2" xfId="0" applyFont="1" applyBorder="1" applyAlignment="1">
      <alignment horizontal="left" vertical="center"/>
    </xf>
    <xf numFmtId="14" fontId="1" fillId="0" borderId="2" xfId="0" applyNumberFormat="1" applyFont="1" applyBorder="1" applyAlignment="1">
      <alignment vertical="center"/>
    </xf>
    <xf numFmtId="49" fontId="2" fillId="0" borderId="2" xfId="0" applyNumberFormat="1"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vertical="center"/>
    </xf>
    <xf numFmtId="0" fontId="2" fillId="2" borderId="1" xfId="0" applyFont="1" applyFill="1" applyBorder="1" applyAlignment="1">
      <alignment horizontal="left" vertical="center"/>
    </xf>
    <xf numFmtId="49" fontId="2" fillId="2" borderId="2" xfId="0" applyNumberFormat="1" applyFont="1" applyFill="1" applyBorder="1" applyAlignment="1">
      <alignment vertical="center"/>
    </xf>
    <xf numFmtId="0" fontId="4" fillId="2" borderId="1" xfId="0" applyFont="1" applyFill="1" applyBorder="1" applyAlignment="1">
      <alignment vertical="center"/>
    </xf>
    <xf numFmtId="0" fontId="5" fillId="2" borderId="2"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3" fillId="0" borderId="16" xfId="0" applyFont="1" applyBorder="1" applyAlignment="1">
      <alignment horizontal="center" vertical="center"/>
    </xf>
    <xf numFmtId="14" fontId="3" fillId="0" borderId="17" xfId="0" applyNumberFormat="1" applyFont="1" applyBorder="1" applyAlignment="1">
      <alignment vertical="center" wrapText="1"/>
    </xf>
    <xf numFmtId="0" fontId="3" fillId="0" borderId="17" xfId="0" applyFont="1" applyBorder="1" applyAlignment="1">
      <alignment vertical="center" wrapText="1"/>
    </xf>
    <xf numFmtId="49" fontId="3" fillId="0" borderId="19" xfId="0" applyNumberFormat="1" applyFont="1" applyBorder="1" applyAlignment="1">
      <alignment vertical="center"/>
    </xf>
    <xf numFmtId="0" fontId="3" fillId="3" borderId="20" xfId="0" applyFont="1" applyFill="1" applyBorder="1" applyAlignment="1">
      <alignment vertical="center" wrapText="1"/>
    </xf>
    <xf numFmtId="0" fontId="3" fillId="3" borderId="21" xfId="0" applyFont="1" applyFill="1" applyBorder="1" applyAlignment="1">
      <alignment vertical="center" wrapText="1"/>
    </xf>
    <xf numFmtId="0" fontId="3" fillId="3" borderId="22" xfId="0" applyFont="1" applyFill="1" applyBorder="1" applyAlignment="1">
      <alignment vertical="center" wrapText="1"/>
    </xf>
    <xf numFmtId="0" fontId="3" fillId="3" borderId="23" xfId="0" applyFont="1" applyFill="1" applyBorder="1" applyAlignment="1">
      <alignment vertical="center"/>
    </xf>
    <xf numFmtId="0" fontId="3" fillId="0" borderId="24" xfId="0" applyFont="1" applyBorder="1" applyAlignment="1">
      <alignment vertical="center" wrapText="1"/>
    </xf>
    <xf numFmtId="0" fontId="3" fillId="0" borderId="25" xfId="0" applyFont="1" applyBorder="1" applyAlignment="1">
      <alignment horizontal="center" vertical="center"/>
    </xf>
    <xf numFmtId="0" fontId="3" fillId="0" borderId="5" xfId="0" applyFont="1" applyBorder="1" applyAlignment="1">
      <alignment vertical="center"/>
    </xf>
    <xf numFmtId="0" fontId="3" fillId="0" borderId="25" xfId="0" applyFont="1" applyBorder="1" applyAlignment="1">
      <alignment vertical="center" wrapText="1"/>
    </xf>
    <xf numFmtId="0" fontId="3" fillId="3" borderId="25" xfId="0" applyFont="1" applyFill="1" applyBorder="1" applyAlignment="1">
      <alignment vertical="center" wrapText="1"/>
    </xf>
    <xf numFmtId="0" fontId="3" fillId="3" borderId="19" xfId="0" applyFont="1" applyFill="1" applyBorder="1" applyAlignment="1">
      <alignment vertical="center" wrapText="1"/>
    </xf>
    <xf numFmtId="0" fontId="3" fillId="3" borderId="26" xfId="0" applyFont="1" applyFill="1" applyBorder="1" applyAlignment="1">
      <alignment vertical="center" wrapText="1"/>
    </xf>
    <xf numFmtId="0" fontId="3" fillId="3" borderId="27" xfId="0" applyFont="1" applyFill="1" applyBorder="1" applyAlignment="1">
      <alignment vertical="center"/>
    </xf>
    <xf numFmtId="0" fontId="3" fillId="0" borderId="28" xfId="0" applyFont="1" applyBorder="1" applyAlignment="1">
      <alignment vertical="center" wrapText="1"/>
    </xf>
    <xf numFmtId="0" fontId="3" fillId="0" borderId="29" xfId="0" applyFont="1" applyBorder="1" applyAlignment="1">
      <alignment horizontal="center" vertical="center"/>
    </xf>
    <xf numFmtId="14" fontId="3" fillId="0" borderId="30" xfId="0" applyNumberFormat="1" applyFont="1" applyBorder="1" applyAlignment="1">
      <alignment vertical="center" wrapText="1"/>
    </xf>
    <xf numFmtId="0" fontId="3" fillId="0" borderId="30" xfId="0" applyFont="1" applyBorder="1" applyAlignment="1">
      <alignment vertical="center" wrapText="1"/>
    </xf>
    <xf numFmtId="0" fontId="3" fillId="0" borderId="31" xfId="0" applyFont="1" applyBorder="1" applyAlignment="1">
      <alignment vertical="center"/>
    </xf>
    <xf numFmtId="0" fontId="3" fillId="0" borderId="29" xfId="0" applyFont="1" applyBorder="1" applyAlignment="1">
      <alignment vertical="center" wrapText="1"/>
    </xf>
    <xf numFmtId="49" fontId="3" fillId="0" borderId="30" xfId="0" applyNumberFormat="1" applyFont="1" applyBorder="1" applyAlignment="1">
      <alignment vertical="center"/>
    </xf>
    <xf numFmtId="0" fontId="3" fillId="3" borderId="32" xfId="0" applyFont="1" applyFill="1" applyBorder="1" applyAlignment="1">
      <alignment vertical="center" wrapText="1"/>
    </xf>
    <xf numFmtId="0" fontId="3" fillId="3" borderId="33" xfId="0" applyFont="1" applyFill="1" applyBorder="1" applyAlignment="1">
      <alignment vertical="center" wrapText="1"/>
    </xf>
    <xf numFmtId="0" fontId="3" fillId="3" borderId="34" xfId="0" applyFont="1" applyFill="1" applyBorder="1" applyAlignment="1">
      <alignment vertical="center" wrapText="1"/>
    </xf>
    <xf numFmtId="0" fontId="3" fillId="3" borderId="35" xfId="0" applyFont="1" applyFill="1" applyBorder="1" applyAlignment="1">
      <alignment vertical="center"/>
    </xf>
    <xf numFmtId="0" fontId="3" fillId="0" borderId="36" xfId="0" applyFont="1" applyBorder="1" applyAlignment="1">
      <alignment vertical="center" wrapText="1"/>
    </xf>
    <xf numFmtId="0" fontId="1" fillId="0" borderId="0" xfId="0" applyFont="1" applyAlignment="1">
      <alignment horizontal="center"/>
    </xf>
    <xf numFmtId="0" fontId="1" fillId="0" borderId="0" xfId="0" applyFont="1" applyAlignment="1">
      <alignment horizontal="center" vertical="center"/>
    </xf>
    <xf numFmtId="14" fontId="2" fillId="0" borderId="2" xfId="0" applyNumberFormat="1" applyFont="1" applyBorder="1" applyAlignment="1">
      <alignment vertical="center"/>
    </xf>
    <xf numFmtId="14" fontId="2" fillId="0" borderId="40" xfId="0" applyNumberFormat="1" applyFont="1" applyBorder="1" applyAlignment="1">
      <alignment vertical="center"/>
    </xf>
    <xf numFmtId="0" fontId="2" fillId="0" borderId="40" xfId="0" applyFont="1" applyBorder="1" applyAlignment="1">
      <alignment vertical="center"/>
    </xf>
    <xf numFmtId="14" fontId="2" fillId="0" borderId="40" xfId="0" applyNumberFormat="1" applyFont="1" applyBorder="1" applyAlignment="1">
      <alignment horizontal="center" vertical="center"/>
    </xf>
    <xf numFmtId="14" fontId="1" fillId="0" borderId="2" xfId="0" applyNumberFormat="1" applyFont="1" applyBorder="1" applyAlignment="1">
      <alignment vertical="center" wrapText="1"/>
    </xf>
    <xf numFmtId="0" fontId="4" fillId="0" borderId="0" xfId="0" applyFont="1" applyAlignment="1">
      <alignment vertical="center"/>
    </xf>
    <xf numFmtId="49" fontId="4" fillId="0" borderId="0" xfId="0" applyNumberFormat="1" applyFont="1" applyAlignment="1">
      <alignment vertical="center"/>
    </xf>
    <xf numFmtId="0" fontId="1" fillId="2" borderId="2" xfId="0" applyFont="1" applyFill="1" applyBorder="1"/>
    <xf numFmtId="0" fontId="2" fillId="2" borderId="2" xfId="0" applyFont="1" applyFill="1" applyBorder="1"/>
    <xf numFmtId="0" fontId="2" fillId="2" borderId="2" xfId="0" applyFont="1" applyFill="1" applyBorder="1" applyAlignment="1">
      <alignment horizontal="center" vertical="center"/>
    </xf>
    <xf numFmtId="0" fontId="2" fillId="0" borderId="0" xfId="0" applyFont="1"/>
    <xf numFmtId="14" fontId="2" fillId="0" borderId="0" xfId="0" applyNumberFormat="1" applyFont="1" applyAlignment="1">
      <alignment horizontal="center" vertical="center"/>
    </xf>
    <xf numFmtId="0" fontId="2" fillId="2" borderId="2" xfId="0" applyFont="1" applyFill="1" applyBorder="1" applyAlignment="1">
      <alignment horizontal="right" vertical="center"/>
    </xf>
    <xf numFmtId="0" fontId="2" fillId="2" borderId="2" xfId="0" applyFont="1" applyFill="1" applyBorder="1" applyAlignment="1">
      <alignment horizontal="left" vertical="center"/>
    </xf>
    <xf numFmtId="0" fontId="1" fillId="0" borderId="0" xfId="0" applyFont="1" applyAlignment="1">
      <alignment horizontal="left"/>
    </xf>
    <xf numFmtId="3" fontId="1" fillId="2" borderId="19" xfId="0" applyNumberFormat="1" applyFont="1" applyFill="1" applyBorder="1" applyAlignment="1">
      <alignment horizontal="left" vertical="center" wrapText="1"/>
    </xf>
    <xf numFmtId="3" fontId="1" fillId="2" borderId="19" xfId="0" applyNumberFormat="1" applyFont="1" applyFill="1" applyBorder="1" applyAlignment="1">
      <alignment horizontal="center" vertical="center" wrapText="1"/>
    </xf>
    <xf numFmtId="0" fontId="1" fillId="0" borderId="19" xfId="0" applyFont="1" applyBorder="1" applyAlignment="1">
      <alignment horizontal="left" vertical="center" wrapText="1"/>
    </xf>
    <xf numFmtId="1" fontId="1" fillId="2" borderId="19" xfId="0" applyNumberFormat="1" applyFont="1" applyFill="1" applyBorder="1"/>
    <xf numFmtId="0" fontId="1" fillId="2" borderId="19" xfId="0" applyFont="1" applyFill="1" applyBorder="1"/>
    <xf numFmtId="0" fontId="2" fillId="0" borderId="19" xfId="0" applyFont="1" applyBorder="1" applyAlignment="1">
      <alignment horizontal="left" vertical="center" wrapText="1"/>
    </xf>
    <xf numFmtId="0" fontId="2" fillId="0" borderId="19" xfId="0" applyFont="1" applyBorder="1"/>
    <xf numFmtId="0" fontId="8" fillId="0" borderId="0" xfId="0" applyFont="1" applyAlignment="1">
      <alignment horizontal="center" vertical="center" wrapText="1"/>
    </xf>
    <xf numFmtId="0" fontId="2" fillId="2" borderId="19" xfId="0" applyFont="1" applyFill="1" applyBorder="1"/>
    <xf numFmtId="0" fontId="2" fillId="0" borderId="0" xfId="0" applyFont="1" applyAlignment="1">
      <alignment horizontal="center" vertical="center" wrapText="1"/>
    </xf>
    <xf numFmtId="3" fontId="2" fillId="0" borderId="0" xfId="0" applyNumberFormat="1" applyFont="1" applyAlignment="1">
      <alignment horizontal="center" vertical="center" wrapText="1"/>
    </xf>
    <xf numFmtId="0" fontId="2" fillId="0" borderId="0" xfId="0" applyFont="1" applyAlignment="1">
      <alignment horizontal="center" vertical="center"/>
    </xf>
    <xf numFmtId="1" fontId="2" fillId="0" borderId="19" xfId="0" applyNumberFormat="1" applyFont="1" applyBorder="1"/>
    <xf numFmtId="0" fontId="1" fillId="0" borderId="0" xfId="0" applyFont="1"/>
    <xf numFmtId="0" fontId="9" fillId="0" borderId="0" xfId="0" applyFont="1"/>
    <xf numFmtId="0" fontId="10" fillId="0" borderId="0" xfId="0" applyFont="1"/>
    <xf numFmtId="0" fontId="2" fillId="2" borderId="2" xfId="0" applyFont="1" applyFill="1" applyBorder="1" applyAlignment="1">
      <alignment wrapText="1"/>
    </xf>
    <xf numFmtId="0" fontId="2" fillId="0" borderId="0" xfId="0" applyFont="1" applyAlignment="1">
      <alignment wrapText="1"/>
    </xf>
    <xf numFmtId="0" fontId="11" fillId="2" borderId="2" xfId="0" applyFont="1" applyFill="1" applyBorder="1" applyAlignment="1">
      <alignment horizontal="center" vertical="center" wrapText="1"/>
    </xf>
    <xf numFmtId="0" fontId="11" fillId="0" borderId="0" xfId="0" applyFont="1" applyAlignment="1">
      <alignment horizontal="center" vertical="center"/>
    </xf>
    <xf numFmtId="0" fontId="1" fillId="0" borderId="0" xfId="0" applyFont="1" applyAlignment="1">
      <alignment wrapText="1"/>
    </xf>
    <xf numFmtId="0" fontId="10" fillId="0" borderId="0" xfId="0" applyFont="1" applyAlignment="1">
      <alignment wrapText="1"/>
    </xf>
    <xf numFmtId="0" fontId="9" fillId="0" borderId="0" xfId="0" applyFont="1" applyAlignment="1">
      <alignment wrapText="1"/>
    </xf>
    <xf numFmtId="0" fontId="2" fillId="4" borderId="2" xfId="0" applyFont="1" applyFill="1" applyBorder="1"/>
    <xf numFmtId="0" fontId="2" fillId="4" borderId="2" xfId="0" applyFont="1" applyFill="1" applyBorder="1" applyAlignment="1">
      <alignment horizontal="center" vertical="center"/>
    </xf>
    <xf numFmtId="0" fontId="2" fillId="0" borderId="2" xfId="0" applyFont="1" applyBorder="1"/>
    <xf numFmtId="3" fontId="1" fillId="4" borderId="19" xfId="0" applyNumberFormat="1" applyFont="1" applyFill="1" applyBorder="1" applyAlignment="1">
      <alignment horizontal="left" vertical="center" wrapText="1"/>
    </xf>
    <xf numFmtId="3" fontId="1" fillId="4" borderId="19" xfId="0" applyNumberFormat="1" applyFont="1" applyFill="1" applyBorder="1" applyAlignment="1">
      <alignment horizontal="center" vertical="center" wrapText="1"/>
    </xf>
    <xf numFmtId="3" fontId="1" fillId="2" borderId="19" xfId="0" applyNumberFormat="1" applyFont="1" applyFill="1" applyBorder="1" applyAlignment="1">
      <alignment horizontal="right" vertical="center"/>
    </xf>
    <xf numFmtId="0" fontId="1" fillId="4" borderId="2" xfId="0" applyFont="1" applyFill="1" applyBorder="1" applyAlignment="1">
      <alignment horizontal="center" vertical="center"/>
    </xf>
    <xf numFmtId="3" fontId="1" fillId="0" borderId="0" xfId="0" applyNumberFormat="1" applyFont="1" applyAlignment="1">
      <alignment horizontal="center" vertical="center"/>
    </xf>
    <xf numFmtId="0" fontId="8" fillId="4" borderId="2" xfId="0" applyFont="1" applyFill="1" applyBorder="1" applyAlignment="1">
      <alignment horizontal="center" vertical="center" wrapText="1"/>
    </xf>
    <xf numFmtId="3" fontId="1" fillId="0" borderId="19" xfId="0" applyNumberFormat="1" applyFont="1" applyBorder="1" applyAlignment="1">
      <alignment horizontal="center" vertical="center" wrapText="1"/>
    </xf>
    <xf numFmtId="0" fontId="2" fillId="4" borderId="2" xfId="0" applyFont="1" applyFill="1" applyBorder="1" applyAlignment="1">
      <alignment horizontal="center" vertical="center" wrapText="1"/>
    </xf>
    <xf numFmtId="49" fontId="2" fillId="0" borderId="19" xfId="0" applyNumberFormat="1" applyFont="1" applyBorder="1" applyAlignment="1">
      <alignment horizontal="left" vertical="center" wrapText="1"/>
    </xf>
    <xf numFmtId="3" fontId="2" fillId="4" borderId="2" xfId="0" applyNumberFormat="1" applyFont="1" applyFill="1" applyBorder="1" applyAlignment="1">
      <alignment horizontal="center" vertical="center"/>
    </xf>
    <xf numFmtId="3" fontId="2" fillId="0" borderId="0" xfId="0" applyNumberFormat="1" applyFont="1" applyAlignment="1">
      <alignment horizontal="center" vertical="center"/>
    </xf>
    <xf numFmtId="0" fontId="2" fillId="0" borderId="19" xfId="0" applyFont="1" applyBorder="1" applyAlignment="1">
      <alignment horizontal="right"/>
    </xf>
    <xf numFmtId="0" fontId="3" fillId="4" borderId="2" xfId="0" applyFont="1" applyFill="1" applyBorder="1" applyAlignment="1">
      <alignment vertical="center"/>
    </xf>
    <xf numFmtId="0" fontId="3" fillId="0" borderId="0" xfId="0" applyFont="1" applyAlignment="1">
      <alignment vertical="center"/>
    </xf>
    <xf numFmtId="0" fontId="2" fillId="0" borderId="0" xfId="0" applyFont="1" applyAlignment="1">
      <alignment horizontal="right" vertical="top"/>
    </xf>
    <xf numFmtId="4" fontId="3" fillId="0" borderId="0" xfId="0" applyNumberFormat="1" applyFont="1" applyAlignment="1">
      <alignment vertical="center"/>
    </xf>
    <xf numFmtId="0" fontId="2" fillId="0" borderId="0" xfId="0" applyFont="1" applyAlignment="1">
      <alignment horizontal="right"/>
    </xf>
    <xf numFmtId="0" fontId="1" fillId="0" borderId="19" xfId="0" applyFont="1" applyBorder="1" applyAlignment="1">
      <alignment horizontal="left" vertical="top"/>
    </xf>
    <xf numFmtId="0" fontId="1" fillId="2" borderId="19" xfId="0" applyFont="1" applyFill="1" applyBorder="1" applyAlignment="1">
      <alignment horizontal="right"/>
    </xf>
    <xf numFmtId="0" fontId="2" fillId="0" borderId="5" xfId="0" applyFont="1" applyBorder="1" applyAlignment="1">
      <alignment horizontal="left" vertical="center"/>
    </xf>
    <xf numFmtId="0" fontId="1" fillId="0" borderId="19" xfId="0" applyFont="1" applyBorder="1"/>
    <xf numFmtId="0" fontId="2" fillId="0" borderId="0" xfId="0" applyFont="1" applyAlignment="1">
      <alignment horizontal="left" vertical="center" wrapText="1"/>
    </xf>
    <xf numFmtId="0" fontId="1" fillId="0" borderId="0" xfId="0" applyFont="1" applyAlignment="1">
      <alignment horizontal="left" vertical="center"/>
    </xf>
    <xf numFmtId="3" fontId="1" fillId="0" borderId="2" xfId="0" applyNumberFormat="1" applyFont="1" applyBorder="1" applyAlignment="1">
      <alignment horizontal="center" vertical="center" wrapText="1"/>
    </xf>
    <xf numFmtId="0" fontId="9" fillId="0" borderId="2" xfId="0" applyFont="1" applyBorder="1"/>
    <xf numFmtId="3" fontId="1" fillId="2" borderId="19" xfId="0" applyNumberFormat="1" applyFont="1" applyFill="1" applyBorder="1"/>
    <xf numFmtId="0" fontId="1" fillId="0" borderId="2" xfId="0" applyFont="1" applyBorder="1" applyAlignment="1">
      <alignment horizontal="left"/>
    </xf>
    <xf numFmtId="0" fontId="1" fillId="0" borderId="2" xfId="0" applyFont="1" applyBorder="1"/>
    <xf numFmtId="0" fontId="2" fillId="0" borderId="40" xfId="0" applyFont="1" applyBorder="1"/>
    <xf numFmtId="0" fontId="10" fillId="0" borderId="2" xfId="0" applyFont="1" applyBorder="1"/>
    <xf numFmtId="3" fontId="6" fillId="4" borderId="19" xfId="0" applyNumberFormat="1" applyFont="1" applyFill="1" applyBorder="1" applyAlignment="1">
      <alignment horizontal="center" vertical="center" wrapText="1"/>
    </xf>
    <xf numFmtId="3" fontId="6" fillId="2" borderId="19" xfId="0" applyNumberFormat="1" applyFont="1" applyFill="1" applyBorder="1" applyAlignment="1">
      <alignment horizontal="center" vertical="center" wrapText="1"/>
    </xf>
    <xf numFmtId="0" fontId="10" fillId="2" borderId="19" xfId="0" applyFont="1" applyFill="1" applyBorder="1"/>
    <xf numFmtId="0" fontId="1" fillId="2" borderId="19" xfId="0" applyFont="1" applyFill="1" applyBorder="1" applyAlignment="1">
      <alignment horizontal="left" vertical="center" wrapText="1"/>
    </xf>
    <xf numFmtId="0" fontId="2" fillId="0" borderId="2" xfId="0" applyFont="1" applyBorder="1" applyAlignment="1">
      <alignment horizontal="left"/>
    </xf>
    <xf numFmtId="0" fontId="1" fillId="2" borderId="2" xfId="0" applyFont="1" applyFill="1" applyBorder="1" applyAlignment="1">
      <alignment horizontal="left" vertical="center"/>
    </xf>
    <xf numFmtId="166" fontId="2" fillId="0" borderId="21" xfId="0" applyNumberFormat="1" applyFont="1" applyBorder="1" applyAlignment="1">
      <alignment horizontal="left" vertical="center" wrapText="1"/>
    </xf>
    <xf numFmtId="14" fontId="2" fillId="0" borderId="19" xfId="0" applyNumberFormat="1" applyFont="1" applyBorder="1" applyAlignment="1">
      <alignment horizontal="center"/>
    </xf>
    <xf numFmtId="0" fontId="1" fillId="0" borderId="30" xfId="0" applyFont="1" applyBorder="1" applyAlignment="1">
      <alignment horizontal="left" vertical="center" wrapText="1"/>
    </xf>
    <xf numFmtId="166" fontId="2" fillId="0" borderId="44" xfId="0" applyNumberFormat="1" applyFont="1" applyBorder="1" applyAlignment="1">
      <alignment horizontal="left" vertical="center" wrapText="1"/>
    </xf>
    <xf numFmtId="0" fontId="1" fillId="0" borderId="30" xfId="0" applyFont="1" applyBorder="1"/>
    <xf numFmtId="3" fontId="1" fillId="2" borderId="33" xfId="0" applyNumberFormat="1" applyFont="1" applyFill="1" applyBorder="1"/>
    <xf numFmtId="14" fontId="2" fillId="0" borderId="2" xfId="0" applyNumberFormat="1" applyFont="1" applyBorder="1" applyAlignment="1">
      <alignment horizontal="center" vertical="center"/>
    </xf>
    <xf numFmtId="14" fontId="1" fillId="0" borderId="2" xfId="0" applyNumberFormat="1" applyFont="1" applyBorder="1" applyAlignment="1">
      <alignment horizontal="center" vertical="center"/>
    </xf>
    <xf numFmtId="0" fontId="8" fillId="2" borderId="2" xfId="0" applyFont="1" applyFill="1" applyBorder="1" applyAlignment="1">
      <alignment horizontal="center" vertical="center" wrapText="1"/>
    </xf>
    <xf numFmtId="0" fontId="1" fillId="0" borderId="19" xfId="0" applyFont="1" applyBorder="1" applyAlignment="1">
      <alignment vertical="center" wrapText="1"/>
    </xf>
    <xf numFmtId="0" fontId="2" fillId="0" borderId="2" xfId="0" applyFont="1" applyBorder="1" applyAlignment="1">
      <alignment horizontal="left" vertical="center" wrapText="1"/>
    </xf>
    <xf numFmtId="0" fontId="2" fillId="0" borderId="0" xfId="0" applyFont="1" applyAlignment="1">
      <alignment horizontal="left"/>
    </xf>
    <xf numFmtId="3" fontId="13" fillId="4" borderId="19" xfId="0" applyNumberFormat="1" applyFont="1" applyFill="1" applyBorder="1" applyAlignment="1">
      <alignment horizontal="center" vertical="center" wrapText="1"/>
    </xf>
    <xf numFmtId="3" fontId="13" fillId="2" borderId="19" xfId="0" applyNumberFormat="1" applyFont="1" applyFill="1" applyBorder="1" applyAlignment="1">
      <alignment horizontal="center" vertical="center" wrapText="1"/>
    </xf>
    <xf numFmtId="166" fontId="3" fillId="0" borderId="21" xfId="0" applyNumberFormat="1" applyFont="1" applyBorder="1" applyAlignment="1">
      <alignment horizontal="left" vertical="center" wrapText="1"/>
    </xf>
    <xf numFmtId="0" fontId="1" fillId="0" borderId="0" xfId="0" applyFont="1" applyAlignment="1">
      <alignment horizontal="center" vertical="center" wrapText="1"/>
    </xf>
    <xf numFmtId="0" fontId="2" fillId="2" borderId="2" xfId="0" applyFont="1" applyFill="1" applyBorder="1" applyAlignment="1">
      <alignment horizontal="left" wrapText="1"/>
    </xf>
    <xf numFmtId="14" fontId="2" fillId="0" borderId="0" xfId="0" applyNumberFormat="1" applyFont="1" applyAlignment="1">
      <alignment vertical="center"/>
    </xf>
    <xf numFmtId="0" fontId="2" fillId="2" borderId="2" xfId="0" applyFont="1" applyFill="1" applyBorder="1" applyAlignment="1">
      <alignment horizontal="left"/>
    </xf>
    <xf numFmtId="0" fontId="2" fillId="2" borderId="40" xfId="0" applyFont="1" applyFill="1" applyBorder="1" applyAlignment="1">
      <alignment horizontal="left"/>
    </xf>
    <xf numFmtId="0" fontId="2" fillId="2" borderId="40" xfId="0" applyFont="1" applyFill="1" applyBorder="1" applyAlignment="1">
      <alignment horizontal="left" wrapText="1"/>
    </xf>
    <xf numFmtId="0" fontId="2" fillId="2" borderId="40" xfId="0" applyFont="1" applyFill="1" applyBorder="1"/>
    <xf numFmtId="0" fontId="1" fillId="2" borderId="40" xfId="0" applyFont="1" applyFill="1" applyBorder="1" applyAlignment="1">
      <alignment horizontal="center" vertical="center" wrapText="1"/>
    </xf>
    <xf numFmtId="0" fontId="1" fillId="0" borderId="0" xfId="0" applyFont="1" applyAlignment="1">
      <alignment horizontal="center" wrapText="1"/>
    </xf>
    <xf numFmtId="14" fontId="1" fillId="0" borderId="0" xfId="0" applyNumberFormat="1" applyFont="1" applyAlignment="1">
      <alignment horizontal="center" vertical="center" wrapText="1"/>
    </xf>
    <xf numFmtId="0" fontId="1" fillId="0" borderId="19" xfId="0" applyFont="1" applyBorder="1" applyAlignment="1">
      <alignment horizontal="left"/>
    </xf>
    <xf numFmtId="0" fontId="1" fillId="0" borderId="19" xfId="0" applyFont="1" applyBorder="1" applyAlignment="1">
      <alignment horizontal="center" vertical="center" wrapText="1"/>
    </xf>
    <xf numFmtId="0" fontId="1" fillId="2" borderId="19" xfId="0" applyFont="1" applyFill="1" applyBorder="1" applyAlignment="1">
      <alignment horizontal="right" vertical="center" wrapText="1"/>
    </xf>
    <xf numFmtId="0" fontId="2" fillId="0" borderId="19" xfId="0" applyFont="1" applyBorder="1" applyAlignment="1">
      <alignment wrapText="1"/>
    </xf>
    <xf numFmtId="0" fontId="2" fillId="0" borderId="19" xfId="0" applyFont="1" applyBorder="1" applyAlignment="1">
      <alignment horizontal="left" vertical="center"/>
    </xf>
    <xf numFmtId="0" fontId="2" fillId="0" borderId="19" xfId="0" applyFont="1" applyBorder="1" applyAlignment="1">
      <alignment horizontal="left" wrapText="1"/>
    </xf>
    <xf numFmtId="1" fontId="2" fillId="0" borderId="0" xfId="0" applyNumberFormat="1" applyFont="1"/>
    <xf numFmtId="0" fontId="2" fillId="0" borderId="0" xfId="0" applyFont="1" applyAlignment="1">
      <alignment horizontal="left" wrapText="1"/>
    </xf>
    <xf numFmtId="0" fontId="1" fillId="0" borderId="19" xfId="0" applyFont="1" applyBorder="1" applyAlignment="1">
      <alignment horizontal="left"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2" fillId="2" borderId="40" xfId="0" applyFont="1" applyFill="1" applyBorder="1" applyAlignment="1">
      <alignment horizontal="left" vertical="center"/>
    </xf>
    <xf numFmtId="0" fontId="2" fillId="2" borderId="44" xfId="0" applyFont="1" applyFill="1" applyBorder="1" applyAlignment="1">
      <alignment horizontal="center" vertical="top" wrapText="1"/>
    </xf>
    <xf numFmtId="1" fontId="2" fillId="2" borderId="44" xfId="0" applyNumberFormat="1" applyFont="1" applyFill="1" applyBorder="1" applyAlignment="1">
      <alignment horizontal="center" vertical="top" wrapText="1"/>
    </xf>
    <xf numFmtId="0" fontId="2" fillId="2" borderId="21" xfId="0" applyFont="1" applyFill="1" applyBorder="1" applyAlignment="1">
      <alignment horizontal="center" vertical="top" wrapText="1"/>
    </xf>
    <xf numFmtId="1" fontId="2" fillId="2" borderId="21" xfId="0" applyNumberFormat="1" applyFont="1" applyFill="1" applyBorder="1" applyAlignment="1">
      <alignment horizontal="center" vertical="top" wrapText="1"/>
    </xf>
    <xf numFmtId="0" fontId="1" fillId="2" borderId="19" xfId="0" applyFont="1" applyFill="1" applyBorder="1" applyAlignment="1">
      <alignment horizontal="center" vertical="top" wrapText="1"/>
    </xf>
    <xf numFmtId="1" fontId="1" fillId="2" borderId="19" xfId="0" applyNumberFormat="1" applyFont="1" applyFill="1" applyBorder="1" applyAlignment="1">
      <alignment horizontal="center" vertical="top" wrapText="1"/>
    </xf>
    <xf numFmtId="0" fontId="2" fillId="0" borderId="18" xfId="0" applyFont="1" applyBorder="1" applyAlignment="1">
      <alignment horizontal="center" vertical="top" wrapText="1"/>
    </xf>
    <xf numFmtId="0" fontId="2" fillId="0" borderId="17" xfId="0" applyFont="1" applyBorder="1" applyAlignment="1">
      <alignment wrapText="1"/>
    </xf>
    <xf numFmtId="1" fontId="2" fillId="0" borderId="17" xfId="0" applyNumberFormat="1" applyFont="1" applyBorder="1" applyAlignment="1">
      <alignment horizontal="left" vertical="top" wrapText="1"/>
    </xf>
    <xf numFmtId="1" fontId="2" fillId="0" borderId="53" xfId="0" applyNumberFormat="1" applyFont="1" applyBorder="1" applyAlignment="1">
      <alignment horizontal="left" vertical="top" wrapText="1"/>
    </xf>
    <xf numFmtId="14" fontId="2" fillId="0" borderId="17" xfId="0" applyNumberFormat="1" applyFont="1" applyBorder="1" applyAlignment="1">
      <alignment wrapText="1"/>
    </xf>
    <xf numFmtId="0" fontId="2" fillId="0" borderId="19" xfId="0" applyFont="1" applyBorder="1" applyAlignment="1">
      <alignment horizontal="right" vertical="top" wrapText="1"/>
    </xf>
    <xf numFmtId="0" fontId="1" fillId="2" borderId="2" xfId="0" applyFont="1" applyFill="1" applyBorder="1" applyAlignment="1">
      <alignment horizontal="center"/>
    </xf>
    <xf numFmtId="0" fontId="9" fillId="2" borderId="2" xfId="0" applyFont="1" applyFill="1" applyBorder="1"/>
    <xf numFmtId="0" fontId="9" fillId="2" borderId="40" xfId="0" applyFont="1" applyFill="1" applyBorder="1"/>
    <xf numFmtId="0" fontId="10" fillId="2" borderId="2" xfId="0" applyFont="1" applyFill="1" applyBorder="1"/>
    <xf numFmtId="14" fontId="2" fillId="0" borderId="0" xfId="0" applyNumberFormat="1" applyFont="1" applyAlignment="1">
      <alignment horizontal="right" vertical="center"/>
    </xf>
    <xf numFmtId="0" fontId="2" fillId="0" borderId="19" xfId="0" applyFont="1" applyBorder="1" applyAlignment="1">
      <alignment horizontal="center" vertical="top" wrapText="1"/>
    </xf>
    <xf numFmtId="0" fontId="2" fillId="0" borderId="0" xfId="0" applyFont="1" applyAlignment="1">
      <alignment horizontal="center" vertical="top" wrapText="1"/>
    </xf>
    <xf numFmtId="1" fontId="2" fillId="0" borderId="0" xfId="0" applyNumberFormat="1" applyFont="1" applyAlignment="1">
      <alignment horizontal="center" vertical="top" wrapText="1"/>
    </xf>
    <xf numFmtId="1" fontId="2" fillId="2" borderId="19" xfId="0" applyNumberFormat="1" applyFont="1" applyFill="1" applyBorder="1" applyAlignment="1">
      <alignment horizontal="center" vertical="top" wrapText="1"/>
    </xf>
    <xf numFmtId="14" fontId="4" fillId="0" borderId="17" xfId="0" applyNumberFormat="1" applyFont="1" applyBorder="1" applyAlignment="1">
      <alignment wrapText="1"/>
    </xf>
    <xf numFmtId="0" fontId="2" fillId="0" borderId="19" xfId="0" applyFont="1" applyBorder="1" applyAlignment="1">
      <alignment horizontal="left" vertical="top" wrapText="1"/>
    </xf>
    <xf numFmtId="1" fontId="2" fillId="0" borderId="19" xfId="0" applyNumberFormat="1" applyFont="1" applyBorder="1" applyAlignment="1">
      <alignment horizontal="left" vertical="top" wrapText="1"/>
    </xf>
    <xf numFmtId="0" fontId="2" fillId="2" borderId="19" xfId="0" applyFont="1" applyFill="1" applyBorder="1" applyAlignment="1">
      <alignment horizontal="right" vertical="top" wrapText="1"/>
    </xf>
    <xf numFmtId="0" fontId="1" fillId="2" borderId="19" xfId="0" applyFont="1" applyFill="1" applyBorder="1" applyAlignment="1">
      <alignment horizontal="left" vertical="top"/>
    </xf>
    <xf numFmtId="0" fontId="2" fillId="2" borderId="19" xfId="0" applyFont="1" applyFill="1" applyBorder="1" applyAlignment="1">
      <alignment horizontal="left" vertical="top" wrapText="1"/>
    </xf>
    <xf numFmtId="0" fontId="2" fillId="2" borderId="54" xfId="0" applyFont="1" applyFill="1" applyBorder="1" applyAlignment="1">
      <alignment horizontal="left" vertical="top" wrapText="1"/>
    </xf>
    <xf numFmtId="1" fontId="2" fillId="2" borderId="54" xfId="0" applyNumberFormat="1" applyFont="1" applyFill="1" applyBorder="1" applyAlignment="1">
      <alignment horizontal="left" vertical="top" wrapText="1"/>
    </xf>
    <xf numFmtId="1" fontId="2" fillId="2" borderId="52" xfId="0" applyNumberFormat="1" applyFont="1" applyFill="1" applyBorder="1" applyAlignment="1">
      <alignment horizontal="left" vertical="top" wrapText="1"/>
    </xf>
    <xf numFmtId="0" fontId="1" fillId="0" borderId="2" xfId="0" applyFont="1" applyBorder="1" applyAlignment="1">
      <alignment horizontal="center"/>
    </xf>
    <xf numFmtId="14" fontId="2" fillId="2" borderId="2" xfId="0" applyNumberFormat="1" applyFont="1" applyFill="1" applyBorder="1" applyAlignment="1">
      <alignment horizontal="center" vertical="center"/>
    </xf>
    <xf numFmtId="0" fontId="14" fillId="2" borderId="2" xfId="0" applyFont="1" applyFill="1" applyBorder="1" applyAlignment="1">
      <alignment horizontal="left" vertical="center"/>
    </xf>
    <xf numFmtId="0" fontId="2" fillId="2" borderId="19" xfId="0" applyFont="1" applyFill="1" applyBorder="1" applyAlignment="1">
      <alignment vertical="center" wrapText="1"/>
    </xf>
    <xf numFmtId="0" fontId="2" fillId="2" borderId="19" xfId="0" applyFont="1" applyFill="1" applyBorder="1" applyAlignment="1">
      <alignment horizontal="center" vertical="center" wrapText="1"/>
    </xf>
    <xf numFmtId="0" fontId="15" fillId="2" borderId="2" xfId="0" applyFont="1" applyFill="1" applyBorder="1"/>
    <xf numFmtId="0" fontId="15" fillId="0" borderId="0" xfId="0" applyFont="1"/>
    <xf numFmtId="0" fontId="1" fillId="2" borderId="26"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2" fillId="0" borderId="19" xfId="0" applyFont="1" applyBorder="1" applyAlignment="1">
      <alignment vertical="center" wrapText="1"/>
    </xf>
    <xf numFmtId="0" fontId="2" fillId="0" borderId="0" xfId="0" applyFont="1" applyAlignment="1">
      <alignment vertical="center" wrapText="1"/>
    </xf>
    <xf numFmtId="0" fontId="2" fillId="0" borderId="55" xfId="0" applyFont="1" applyBorder="1"/>
    <xf numFmtId="0" fontId="9" fillId="0" borderId="55" xfId="0" applyFont="1" applyBorder="1"/>
    <xf numFmtId="0" fontId="12" fillId="2" borderId="26"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6" fillId="0" borderId="0" xfId="0" applyFont="1"/>
    <xf numFmtId="0" fontId="17" fillId="0" borderId="19" xfId="0" applyFont="1" applyBorder="1" applyAlignment="1">
      <alignment horizontal="center" vertical="center" wrapText="1"/>
    </xf>
    <xf numFmtId="0" fontId="17" fillId="0" borderId="19" xfId="0" applyFont="1" applyBorder="1" applyAlignment="1">
      <alignment vertical="center" wrapText="1"/>
    </xf>
    <xf numFmtId="14" fontId="18" fillId="0" borderId="17" xfId="0" applyNumberFormat="1" applyFont="1" applyBorder="1" applyAlignment="1">
      <alignment wrapText="1"/>
    </xf>
    <xf numFmtId="0" fontId="1" fillId="2" borderId="26" xfId="0" applyFont="1" applyFill="1" applyBorder="1" applyAlignment="1">
      <alignment horizontal="left" vertical="center" wrapText="1"/>
    </xf>
    <xf numFmtId="0" fontId="2" fillId="0" borderId="19" xfId="0" applyFont="1" applyBorder="1" applyAlignment="1">
      <alignment horizontal="center" vertical="center" wrapText="1"/>
    </xf>
    <xf numFmtId="0" fontId="2" fillId="0" borderId="17" xfId="0" applyFont="1" applyBorder="1" applyAlignment="1">
      <alignment vertical="center" wrapText="1"/>
    </xf>
    <xf numFmtId="0" fontId="15" fillId="0" borderId="2" xfId="0" applyFont="1" applyBorder="1"/>
    <xf numFmtId="0" fontId="9" fillId="0" borderId="40" xfId="0" applyFont="1" applyBorder="1"/>
    <xf numFmtId="1" fontId="1" fillId="2" borderId="19" xfId="0" applyNumberFormat="1" applyFont="1" applyFill="1" applyBorder="1" applyAlignment="1">
      <alignment horizontal="center" vertical="center" wrapText="1"/>
    </xf>
    <xf numFmtId="14" fontId="9" fillId="0" borderId="19" xfId="0" applyNumberFormat="1" applyFont="1" applyBorder="1"/>
    <xf numFmtId="0" fontId="2" fillId="0" borderId="30" xfId="0" applyFont="1" applyBorder="1" applyAlignment="1">
      <alignment horizontal="left" vertical="top" wrapText="1"/>
    </xf>
    <xf numFmtId="0" fontId="2" fillId="0" borderId="5" xfId="0" applyFont="1" applyBorder="1" applyAlignment="1">
      <alignment horizontal="left" vertical="top" wrapText="1"/>
    </xf>
    <xf numFmtId="0" fontId="1" fillId="0" borderId="19" xfId="0" applyFont="1" applyBorder="1" applyAlignment="1">
      <alignment horizontal="left" vertical="top" wrapText="1"/>
    </xf>
    <xf numFmtId="2" fontId="2" fillId="0" borderId="7" xfId="0" applyNumberFormat="1" applyFont="1" applyBorder="1" applyAlignment="1">
      <alignment horizontal="left" vertical="top" wrapText="1"/>
    </xf>
    <xf numFmtId="0" fontId="19" fillId="2" borderId="2" xfId="0" applyFont="1" applyFill="1" applyBorder="1" applyAlignment="1">
      <alignment horizontal="right" vertical="center"/>
    </xf>
    <xf numFmtId="0" fontId="9" fillId="2" borderId="2" xfId="0" applyFont="1" applyFill="1" applyBorder="1" applyAlignment="1">
      <alignment horizontal="left"/>
    </xf>
    <xf numFmtId="0" fontId="9" fillId="2" borderId="56" xfId="0" applyFont="1" applyFill="1" applyBorder="1"/>
    <xf numFmtId="0" fontId="9" fillId="2" borderId="19" xfId="0" applyFont="1" applyFill="1" applyBorder="1" applyAlignment="1">
      <alignment horizontal="center" vertical="center"/>
    </xf>
    <xf numFmtId="0" fontId="10" fillId="2" borderId="19"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19" xfId="0" applyFont="1" applyFill="1" applyBorder="1" applyAlignment="1">
      <alignment horizontal="center" vertical="center"/>
    </xf>
    <xf numFmtId="0" fontId="9" fillId="0" borderId="19" xfId="0" applyFont="1" applyBorder="1"/>
    <xf numFmtId="0" fontId="4" fillId="0" borderId="19" xfId="0" applyFont="1" applyBorder="1" applyAlignment="1">
      <alignment wrapText="1"/>
    </xf>
    <xf numFmtId="14" fontId="9" fillId="2" borderId="19" xfId="0" applyNumberFormat="1" applyFont="1" applyFill="1" applyBorder="1"/>
    <xf numFmtId="0" fontId="9" fillId="0" borderId="19" xfId="0" applyFont="1" applyBorder="1" applyAlignment="1">
      <alignment horizontal="left" vertical="center"/>
    </xf>
    <xf numFmtId="0" fontId="12" fillId="3" borderId="19" xfId="0" applyFont="1" applyFill="1" applyBorder="1" applyAlignment="1">
      <alignment horizontal="center" vertical="center"/>
    </xf>
    <xf numFmtId="0" fontId="12" fillId="3" borderId="19" xfId="0" applyFont="1" applyFill="1" applyBorder="1" applyAlignment="1">
      <alignment horizontal="center" vertical="center" wrapText="1"/>
    </xf>
    <xf numFmtId="0" fontId="12" fillId="0" borderId="19" xfId="0" applyFont="1" applyBorder="1" applyAlignment="1">
      <alignment horizontal="left" vertical="center"/>
    </xf>
    <xf numFmtId="0" fontId="17" fillId="0" borderId="19" xfId="0" applyFont="1" applyBorder="1"/>
    <xf numFmtId="3" fontId="17" fillId="0" borderId="19" xfId="0" applyNumberFormat="1" applyFont="1" applyBorder="1"/>
    <xf numFmtId="0" fontId="12" fillId="0" borderId="19" xfId="0" applyFont="1" applyBorder="1" applyAlignment="1">
      <alignment horizontal="center"/>
    </xf>
    <xf numFmtId="0" fontId="17" fillId="0" borderId="19" xfId="0" applyFont="1" applyBorder="1" applyAlignment="1">
      <alignment horizontal="right"/>
    </xf>
    <xf numFmtId="1" fontId="17" fillId="0" borderId="19" xfId="0" applyNumberFormat="1" applyFont="1" applyBorder="1"/>
    <xf numFmtId="0" fontId="12" fillId="0" borderId="19" xfId="0" applyFont="1" applyBorder="1" applyAlignment="1">
      <alignment horizontal="center" vertical="center"/>
    </xf>
    <xf numFmtId="0" fontId="17" fillId="0" borderId="19" xfId="0" applyFont="1" applyBorder="1" applyAlignment="1">
      <alignment horizontal="left" vertical="center"/>
    </xf>
    <xf numFmtId="0" fontId="17" fillId="0" borderId="0" xfId="0" applyFont="1" applyAlignment="1">
      <alignment horizontal="right"/>
    </xf>
    <xf numFmtId="0" fontId="17" fillId="0" borderId="0" xfId="0" applyFont="1" applyAlignment="1">
      <alignment horizontal="left" vertical="center"/>
    </xf>
    <xf numFmtId="0" fontId="17" fillId="0" borderId="0" xfId="0" applyFont="1"/>
    <xf numFmtId="15" fontId="9" fillId="0" borderId="0" xfId="0" applyNumberFormat="1" applyFont="1"/>
    <xf numFmtId="0" fontId="17" fillId="0" borderId="0" xfId="0" applyFont="1" applyAlignment="1">
      <alignment vertical="center"/>
    </xf>
    <xf numFmtId="14" fontId="3" fillId="3" borderId="19" xfId="0" applyNumberFormat="1" applyFont="1" applyFill="1" applyBorder="1" applyAlignment="1">
      <alignment vertical="center" wrapText="1"/>
    </xf>
    <xf numFmtId="1" fontId="28" fillId="2" borderId="19" xfId="0" applyNumberFormat="1" applyFont="1" applyFill="1" applyBorder="1"/>
    <xf numFmtId="0" fontId="29" fillId="0" borderId="19" xfId="0" applyFont="1" applyBorder="1" applyAlignment="1">
      <alignment horizontal="left" vertical="center" wrapText="1"/>
    </xf>
    <xf numFmtId="0" fontId="9" fillId="0" borderId="58" xfId="0" applyFont="1" applyBorder="1"/>
    <xf numFmtId="0" fontId="29" fillId="0" borderId="19" xfId="0" applyFont="1" applyBorder="1"/>
    <xf numFmtId="3" fontId="29" fillId="2" borderId="19" xfId="0" applyNumberFormat="1" applyFont="1" applyFill="1" applyBorder="1"/>
    <xf numFmtId="0" fontId="28" fillId="2" borderId="19" xfId="0" applyFont="1" applyFill="1" applyBorder="1" applyAlignment="1">
      <alignment horizontal="right"/>
    </xf>
    <xf numFmtId="0" fontId="17" fillId="2" borderId="19" xfId="0" applyFont="1" applyFill="1" applyBorder="1" applyAlignment="1">
      <alignment horizontal="right"/>
    </xf>
    <xf numFmtId="14" fontId="1" fillId="0" borderId="38" xfId="0" applyNumberFormat="1" applyFont="1" applyBorder="1" applyAlignment="1">
      <alignment horizontal="center" vertical="center"/>
    </xf>
    <xf numFmtId="0" fontId="7" fillId="0" borderId="41" xfId="0" applyFont="1" applyBorder="1"/>
    <xf numFmtId="0" fontId="7" fillId="0" borderId="39" xfId="0" applyFont="1" applyBorder="1"/>
    <xf numFmtId="0" fontId="6" fillId="3" borderId="5" xfId="0" applyFont="1" applyFill="1" applyBorder="1" applyAlignment="1">
      <alignment horizontal="center" vertical="center"/>
    </xf>
    <xf numFmtId="0" fontId="7" fillId="0" borderId="6" xfId="0" applyFont="1" applyBorder="1"/>
    <xf numFmtId="0" fontId="7" fillId="0" borderId="7" xfId="0" applyFont="1" applyBorder="1"/>
    <xf numFmtId="0" fontId="6" fillId="3" borderId="8" xfId="0" applyFont="1" applyFill="1" applyBorder="1" applyAlignment="1">
      <alignment horizontal="center" vertical="center"/>
    </xf>
    <xf numFmtId="0" fontId="7" fillId="0" borderId="9" xfId="0" applyFont="1" applyBorder="1"/>
    <xf numFmtId="0" fontId="7" fillId="0" borderId="10" xfId="0" applyFont="1" applyBorder="1"/>
    <xf numFmtId="0" fontId="3" fillId="0" borderId="37" xfId="0" applyFont="1" applyBorder="1" applyAlignment="1">
      <alignment horizontal="center" vertical="center"/>
    </xf>
    <xf numFmtId="0" fontId="7" fillId="0" borderId="37" xfId="0" applyFont="1" applyBorder="1"/>
    <xf numFmtId="14" fontId="1" fillId="0" borderId="38" xfId="0" applyNumberFormat="1" applyFont="1" applyBorder="1" applyAlignment="1">
      <alignment horizontal="left" vertical="center" wrapText="1"/>
    </xf>
    <xf numFmtId="14" fontId="1" fillId="0" borderId="42" xfId="0" applyNumberFormat="1" applyFont="1" applyBorder="1" applyAlignment="1">
      <alignment horizontal="center" vertical="center" wrapText="1"/>
    </xf>
    <xf numFmtId="0" fontId="7" fillId="0" borderId="43" xfId="0" applyFont="1" applyBorder="1"/>
    <xf numFmtId="0" fontId="3" fillId="0" borderId="0" xfId="0" applyFont="1" applyAlignment="1">
      <alignment horizontal="left" vertical="center"/>
    </xf>
    <xf numFmtId="0" fontId="0" fillId="0" borderId="0" xfId="0"/>
    <xf numFmtId="0" fontId="3" fillId="0" borderId="0" xfId="0" applyFont="1" applyAlignment="1">
      <alignment horizontal="left" vertical="center" wrapText="1"/>
    </xf>
    <xf numFmtId="14" fontId="2" fillId="0" borderId="0" xfId="0" applyNumberFormat="1" applyFont="1" applyAlignment="1">
      <alignment horizontal="center" vertical="center"/>
    </xf>
    <xf numFmtId="0" fontId="2" fillId="2" borderId="38" xfId="0" applyFont="1" applyFill="1" applyBorder="1" applyAlignment="1">
      <alignment horizontal="center" vertical="center"/>
    </xf>
    <xf numFmtId="0" fontId="2" fillId="0" borderId="38" xfId="0" applyFont="1" applyBorder="1" applyAlignment="1">
      <alignment horizontal="center" vertical="center" wrapText="1"/>
    </xf>
    <xf numFmtId="0" fontId="1" fillId="2" borderId="38" xfId="0" applyFont="1" applyFill="1" applyBorder="1" applyAlignment="1">
      <alignment horizontal="left" vertical="center"/>
    </xf>
    <xf numFmtId="0" fontId="1" fillId="2" borderId="38" xfId="0" applyFont="1" applyFill="1" applyBorder="1" applyAlignment="1">
      <alignment horizontal="center" vertical="center"/>
    </xf>
    <xf numFmtId="0" fontId="1" fillId="0" borderId="0" xfId="0" applyFont="1" applyAlignment="1">
      <alignment horizontal="center"/>
    </xf>
    <xf numFmtId="0" fontId="2" fillId="0" borderId="0" xfId="0" applyFont="1" applyAlignment="1">
      <alignment horizontal="left" vertical="center" wrapText="1"/>
    </xf>
    <xf numFmtId="0" fontId="1" fillId="0" borderId="0" xfId="0" applyFont="1" applyAlignment="1">
      <alignment horizontal="left" vertical="center"/>
    </xf>
    <xf numFmtId="0" fontId="2" fillId="0" borderId="38" xfId="0" applyFont="1" applyBorder="1" applyAlignment="1">
      <alignment horizontal="left" vertical="center"/>
    </xf>
    <xf numFmtId="0" fontId="1" fillId="2" borderId="38" xfId="0" applyFont="1" applyFill="1" applyBorder="1" applyAlignment="1">
      <alignment horizontal="left" vertical="center" wrapText="1"/>
    </xf>
    <xf numFmtId="3" fontId="1" fillId="4" borderId="30" xfId="0" applyNumberFormat="1" applyFont="1" applyFill="1" applyBorder="1" applyAlignment="1">
      <alignment horizontal="center" vertical="center" wrapText="1"/>
    </xf>
    <xf numFmtId="0" fontId="7" fillId="0" borderId="17" xfId="0" applyFont="1" applyBorder="1"/>
    <xf numFmtId="0" fontId="1" fillId="2" borderId="5" xfId="0" applyFont="1" applyFill="1" applyBorder="1" applyAlignment="1">
      <alignment horizontal="center" vertical="center"/>
    </xf>
    <xf numFmtId="0" fontId="10" fillId="2" borderId="30" xfId="0" applyFont="1" applyFill="1" applyBorder="1" applyAlignment="1">
      <alignment horizontal="center" vertical="center"/>
    </xf>
    <xf numFmtId="3" fontId="1" fillId="2" borderId="30" xfId="0" applyNumberFormat="1" applyFont="1" applyFill="1" applyBorder="1" applyAlignment="1">
      <alignment horizontal="center" vertical="center" wrapText="1"/>
    </xf>
    <xf numFmtId="0" fontId="1" fillId="2" borderId="38" xfId="0" applyFont="1" applyFill="1" applyBorder="1" applyAlignment="1">
      <alignment horizontal="left"/>
    </xf>
    <xf numFmtId="0" fontId="2" fillId="0" borderId="38" xfId="0" applyFont="1" applyBorder="1" applyAlignment="1">
      <alignment horizontal="left"/>
    </xf>
    <xf numFmtId="14" fontId="1" fillId="0" borderId="45" xfId="0" applyNumberFormat="1" applyFont="1" applyBorder="1" applyAlignment="1">
      <alignment horizontal="center" vertical="center"/>
    </xf>
    <xf numFmtId="0" fontId="7" fillId="0" borderId="46" xfId="0" applyFont="1" applyBorder="1"/>
    <xf numFmtId="14" fontId="1" fillId="0" borderId="47" xfId="0" applyNumberFormat="1" applyFont="1" applyBorder="1" applyAlignment="1">
      <alignment horizontal="center" vertical="center" wrapText="1"/>
    </xf>
    <xf numFmtId="0" fontId="7" fillId="0" borderId="48" xfId="0" applyFont="1" applyBorder="1"/>
    <xf numFmtId="0" fontId="7" fillId="0" borderId="49" xfId="0" applyFont="1" applyBorder="1"/>
    <xf numFmtId="0" fontId="7" fillId="0" borderId="50" xfId="0" applyFont="1" applyBorder="1"/>
    <xf numFmtId="0" fontId="7" fillId="0" borderId="51" xfId="0" applyFont="1" applyBorder="1"/>
    <xf numFmtId="0" fontId="2" fillId="0" borderId="38" xfId="0" applyFont="1" applyBorder="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center" vertical="center"/>
    </xf>
    <xf numFmtId="0" fontId="1" fillId="2" borderId="38" xfId="0" applyFont="1" applyFill="1" applyBorder="1" applyAlignment="1">
      <alignment horizontal="left" wrapText="1"/>
    </xf>
    <xf numFmtId="0" fontId="12" fillId="2" borderId="5" xfId="0" applyFont="1" applyFill="1" applyBorder="1" applyAlignment="1">
      <alignment horizontal="center" vertical="center"/>
    </xf>
    <xf numFmtId="0" fontId="2" fillId="0" borderId="0" xfId="0" applyFont="1" applyAlignment="1">
      <alignment horizontal="left"/>
    </xf>
    <xf numFmtId="0" fontId="12" fillId="2" borderId="38" xfId="0" applyFont="1" applyFill="1" applyBorder="1" applyAlignment="1">
      <alignment horizontal="left"/>
    </xf>
    <xf numFmtId="0" fontId="1" fillId="0" borderId="0" xfId="0" applyFont="1" applyAlignment="1">
      <alignment horizontal="center" vertical="center" wrapText="1"/>
    </xf>
    <xf numFmtId="0" fontId="2" fillId="2" borderId="38" xfId="0" applyFont="1" applyFill="1" applyBorder="1" applyAlignment="1">
      <alignment horizontal="right" vertical="center"/>
    </xf>
    <xf numFmtId="0" fontId="2" fillId="2" borderId="5" xfId="0" applyFont="1" applyFill="1" applyBorder="1" applyAlignment="1">
      <alignment horizontal="center" vertical="center" wrapText="1"/>
    </xf>
    <xf numFmtId="0" fontId="10" fillId="2" borderId="38" xfId="0" applyFont="1" applyFill="1" applyBorder="1" applyAlignment="1">
      <alignment horizontal="left"/>
    </xf>
    <xf numFmtId="0" fontId="28" fillId="2" borderId="38" xfId="0" applyFont="1" applyFill="1" applyBorder="1" applyAlignment="1">
      <alignment horizontal="left"/>
    </xf>
    <xf numFmtId="0" fontId="10" fillId="0" borderId="0" xfId="0" applyFont="1" applyAlignment="1">
      <alignment horizontal="left" vertical="center" wrapText="1"/>
    </xf>
    <xf numFmtId="0" fontId="9" fillId="0" borderId="0" xfId="0" applyFont="1" applyAlignment="1">
      <alignment horizontal="left" vertical="center"/>
    </xf>
    <xf numFmtId="0" fontId="20" fillId="2" borderId="57" xfId="0" applyFont="1" applyFill="1" applyBorder="1" applyAlignment="1">
      <alignment horizontal="left" vertical="center" wrapText="1"/>
    </xf>
    <xf numFmtId="0" fontId="7" fillId="0" borderId="58" xfId="0" applyFont="1" applyBorder="1"/>
    <xf numFmtId="0" fontId="2" fillId="2" borderId="38" xfId="0" applyFont="1" applyFill="1" applyBorder="1" applyAlignment="1">
      <alignment horizontal="left" vertical="center"/>
    </xf>
    <xf numFmtId="0" fontId="17" fillId="0" borderId="6" xfId="0" applyFont="1" applyBorder="1" applyAlignment="1">
      <alignment horizontal="center" vertical="center"/>
    </xf>
    <xf numFmtId="49" fontId="3" fillId="0" borderId="53" xfId="0" applyNumberFormat="1" applyFont="1" applyBorder="1" applyAlignment="1">
      <alignment vertical="center"/>
    </xf>
    <xf numFmtId="49" fontId="3" fillId="0" borderId="52" xfId="0" applyNumberFormat="1" applyFont="1" applyBorder="1" applyAlignment="1">
      <alignment vertical="center"/>
    </xf>
    <xf numFmtId="0" fontId="6" fillId="2" borderId="60"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62" xfId="0" applyFont="1" applyFill="1" applyBorder="1" applyAlignment="1">
      <alignment horizontal="center" vertical="center"/>
    </xf>
    <xf numFmtId="0" fontId="3" fillId="0" borderId="20" xfId="0" applyFont="1" applyBorder="1" applyAlignment="1">
      <alignment vertical="center" wrapText="1"/>
    </xf>
    <xf numFmtId="49" fontId="3" fillId="0" borderId="21" xfId="0" applyNumberFormat="1" applyFont="1" applyBorder="1" applyAlignment="1">
      <alignment vertical="center"/>
    </xf>
    <xf numFmtId="0" fontId="3" fillId="0" borderId="59" xfId="0" applyFont="1" applyBorder="1" applyAlignment="1">
      <alignment vertical="center" wrapText="1"/>
    </xf>
    <xf numFmtId="0" fontId="26" fillId="0" borderId="59" xfId="0" applyFont="1" applyBorder="1"/>
    <xf numFmtId="0" fontId="27" fillId="0" borderId="59" xfId="0" applyFont="1" applyBorder="1" applyAlignment="1">
      <alignment vertical="center" wrapText="1"/>
    </xf>
    <xf numFmtId="49" fontId="31" fillId="0" borderId="59" xfId="0" applyNumberFormat="1" applyFont="1" applyBorder="1" applyAlignment="1">
      <alignment vertical="center"/>
    </xf>
    <xf numFmtId="0" fontId="31" fillId="0" borderId="18" xfId="0" applyNumberFormat="1" applyFont="1" applyBorder="1" applyAlignment="1">
      <alignment horizontal="right" vertical="center"/>
    </xf>
    <xf numFmtId="0" fontId="31" fillId="0" borderId="5" xfId="0" applyNumberFormat="1" applyFont="1" applyBorder="1" applyAlignment="1">
      <alignment horizontal="right" vertical="center"/>
    </xf>
    <xf numFmtId="0" fontId="31" fillId="0" borderId="5" xfId="0" applyNumberFormat="1" applyFont="1" applyBorder="1" applyAlignment="1">
      <alignment horizontal="right"/>
    </xf>
    <xf numFmtId="3" fontId="33" fillId="2" borderId="19" xfId="0" applyNumberFormat="1" applyFont="1" applyFill="1" applyBorder="1" applyAlignment="1">
      <alignment horizontal="right" vertical="center"/>
    </xf>
    <xf numFmtId="3" fontId="32" fillId="2" borderId="19" xfId="0" applyNumberFormat="1" applyFont="1" applyFill="1" applyBorder="1" applyAlignment="1">
      <alignment horizontal="right" vertical="center" wrapText="1"/>
    </xf>
    <xf numFmtId="3" fontId="33" fillId="0" borderId="19" xfId="0" applyNumberFormat="1" applyFont="1" applyBorder="1" applyAlignment="1">
      <alignment horizontal="center" vertical="center" wrapText="1"/>
    </xf>
    <xf numFmtId="3" fontId="33" fillId="2" borderId="19" xfId="0" applyNumberFormat="1" applyFont="1" applyFill="1" applyBorder="1" applyAlignment="1">
      <alignment horizontal="right" vertical="center" wrapText="1"/>
    </xf>
    <xf numFmtId="3" fontId="33" fillId="0" borderId="19" xfId="0" applyNumberFormat="1" applyFont="1" applyBorder="1" applyAlignment="1">
      <alignment horizontal="center" vertical="center"/>
    </xf>
    <xf numFmtId="0" fontId="32" fillId="0" borderId="19" xfId="0" applyFont="1" applyBorder="1" applyAlignment="1">
      <alignment horizontal="right"/>
    </xf>
    <xf numFmtId="1" fontId="32" fillId="0" borderId="19" xfId="0" applyNumberFormat="1" applyFont="1" applyBorder="1" applyAlignment="1">
      <alignment horizontal="right" vertical="top"/>
    </xf>
    <xf numFmtId="4" fontId="32" fillId="0" borderId="19" xfId="0" applyNumberFormat="1" applyFont="1" applyBorder="1" applyAlignment="1">
      <alignment horizontal="right"/>
    </xf>
    <xf numFmtId="0" fontId="32" fillId="0" borderId="19" xfId="0" applyFont="1" applyBorder="1" applyAlignment="1">
      <alignment horizontal="left" vertical="top"/>
    </xf>
    <xf numFmtId="4" fontId="32" fillId="0" borderId="19" xfId="0" applyNumberFormat="1" applyFont="1" applyBorder="1" applyAlignment="1">
      <alignment horizontal="right" vertical="center"/>
    </xf>
    <xf numFmtId="165" fontId="32" fillId="0" borderId="19" xfId="0" applyNumberFormat="1" applyFont="1" applyBorder="1" applyAlignment="1">
      <alignment horizontal="right"/>
    </xf>
    <xf numFmtId="3" fontId="33" fillId="0" borderId="19" xfId="0" applyNumberFormat="1" applyFont="1" applyBorder="1" applyAlignment="1">
      <alignment horizontal="right" wrapText="1"/>
    </xf>
    <xf numFmtId="3" fontId="33" fillId="0" borderId="19" xfId="0" applyNumberFormat="1" applyFont="1" applyBorder="1" applyAlignment="1">
      <alignment horizontal="right"/>
    </xf>
    <xf numFmtId="3" fontId="32" fillId="2" borderId="19" xfId="0" applyNumberFormat="1" applyFont="1" applyFill="1" applyBorder="1" applyAlignment="1">
      <alignment horizontal="right" wrapText="1"/>
    </xf>
    <xf numFmtId="3" fontId="33" fillId="2" borderId="19" xfId="0" applyNumberFormat="1" applyFont="1" applyFill="1" applyBorder="1" applyAlignment="1">
      <alignment horizontal="right" wrapText="1"/>
    </xf>
    <xf numFmtId="0" fontId="33" fillId="2" borderId="19" xfId="0" applyFont="1" applyFill="1" applyBorder="1" applyAlignment="1">
      <alignment horizontal="right"/>
    </xf>
    <xf numFmtId="3" fontId="33" fillId="2" borderId="19" xfId="0" applyNumberFormat="1" applyFont="1" applyFill="1" applyBorder="1" applyAlignment="1">
      <alignment horizontal="right"/>
    </xf>
    <xf numFmtId="0" fontId="32" fillId="2" borderId="19" xfId="0" applyFont="1" applyFill="1" applyBorder="1" applyAlignment="1">
      <alignment horizontal="right"/>
    </xf>
    <xf numFmtId="0" fontId="32" fillId="0" borderId="7" xfId="0" applyFont="1" applyBorder="1" applyAlignment="1">
      <alignment horizontal="right"/>
    </xf>
    <xf numFmtId="0" fontId="32" fillId="2" borderId="21" xfId="0" applyFont="1" applyFill="1" applyBorder="1" applyAlignment="1">
      <alignment horizontal="right"/>
    </xf>
    <xf numFmtId="3" fontId="2" fillId="0" borderId="26" xfId="0" applyNumberFormat="1" applyFont="1" applyBorder="1" applyAlignment="1">
      <alignment horizontal="left" vertical="center" wrapText="1"/>
    </xf>
    <xf numFmtId="0" fontId="1" fillId="0" borderId="26" xfId="0" applyFont="1" applyBorder="1" applyAlignment="1">
      <alignment horizontal="left" wrapText="1"/>
    </xf>
    <xf numFmtId="3" fontId="1" fillId="4" borderId="33" xfId="0" applyNumberFormat="1" applyFont="1" applyFill="1" applyBorder="1" applyAlignment="1">
      <alignment horizontal="left" vertical="center" wrapText="1"/>
    </xf>
    <xf numFmtId="3" fontId="1" fillId="2" borderId="33" xfId="0" applyNumberFormat="1" applyFont="1" applyFill="1" applyBorder="1" applyAlignment="1">
      <alignment horizontal="center" vertical="center" wrapText="1"/>
    </xf>
    <xf numFmtId="0" fontId="30" fillId="0" borderId="21" xfId="0" applyFont="1" applyBorder="1"/>
    <xf numFmtId="3" fontId="1" fillId="2" borderId="21" xfId="0" applyNumberFormat="1" applyFont="1" applyFill="1" applyBorder="1" applyAlignment="1">
      <alignment horizontal="right"/>
    </xf>
    <xf numFmtId="0" fontId="26" fillId="5" borderId="59" xfId="0" applyFont="1" applyFill="1" applyBorder="1" applyAlignment="1">
      <alignment horizontal="left" vertical="center" wrapText="1" indent="1"/>
    </xf>
    <xf numFmtId="0" fontId="34" fillId="0" borderId="59" xfId="0" applyFont="1" applyBorder="1"/>
    <xf numFmtId="3" fontId="33" fillId="0" borderId="59" xfId="0" applyNumberFormat="1" applyFont="1" applyBorder="1" applyAlignment="1">
      <alignment horizontal="right" vertical="center" wrapText="1"/>
    </xf>
    <xf numFmtId="0" fontId="34" fillId="5" borderId="59" xfId="0" applyFont="1" applyFill="1" applyBorder="1" applyAlignment="1">
      <alignment horizontal="left" vertical="center" wrapText="1" indent="1"/>
    </xf>
    <xf numFmtId="0" fontId="33" fillId="0" borderId="59" xfId="0" applyFont="1" applyBorder="1" applyAlignment="1">
      <alignment horizontal="left" vertical="center" wrapText="1"/>
    </xf>
    <xf numFmtId="3" fontId="33" fillId="0" borderId="59" xfId="0" applyNumberFormat="1" applyFont="1" applyBorder="1" applyAlignment="1">
      <alignment horizontal="right" wrapText="1"/>
    </xf>
    <xf numFmtId="3" fontId="32" fillId="0" borderId="19" xfId="0" applyNumberFormat="1" applyFont="1" applyBorder="1" applyAlignment="1">
      <alignment horizontal="center" vertical="center" wrapText="1"/>
    </xf>
    <xf numFmtId="0" fontId="2" fillId="0" borderId="26" xfId="0" applyFont="1" applyBorder="1" applyAlignment="1">
      <alignment horizontal="left" vertical="center" wrapText="1"/>
    </xf>
    <xf numFmtId="3" fontId="1" fillId="4" borderId="33" xfId="0" applyNumberFormat="1" applyFont="1" applyFill="1" applyBorder="1" applyAlignment="1">
      <alignment horizontal="center" vertical="center" wrapText="1"/>
    </xf>
    <xf numFmtId="3" fontId="28" fillId="4" borderId="33" xfId="0" applyNumberFormat="1" applyFont="1" applyFill="1" applyBorder="1" applyAlignment="1">
      <alignment horizontal="center" vertical="center" wrapText="1"/>
    </xf>
    <xf numFmtId="0" fontId="2" fillId="0" borderId="21" xfId="0" applyFont="1" applyBorder="1" applyAlignment="1">
      <alignment horizontal="left" vertical="center" wrapText="1"/>
    </xf>
    <xf numFmtId="49" fontId="2" fillId="0" borderId="21" xfId="0" applyNumberFormat="1" applyFont="1" applyBorder="1" applyAlignment="1">
      <alignment horizontal="left" vertical="center" wrapText="1"/>
    </xf>
    <xf numFmtId="14" fontId="2" fillId="0" borderId="21" xfId="0" applyNumberFormat="1" applyFont="1" applyBorder="1" applyAlignment="1">
      <alignment horizontal="center"/>
    </xf>
    <xf numFmtId="0" fontId="2" fillId="0" borderId="59" xfId="0" applyFont="1" applyBorder="1" applyAlignment="1">
      <alignment horizontal="left" vertical="center" wrapText="1"/>
    </xf>
    <xf numFmtId="0" fontId="26" fillId="0" borderId="59" xfId="0" applyFont="1" applyBorder="1" applyAlignment="1">
      <alignment horizontal="center" wrapText="1"/>
    </xf>
    <xf numFmtId="14" fontId="2" fillId="0" borderId="58" xfId="0" applyNumberFormat="1" applyFont="1" applyBorder="1" applyAlignment="1">
      <alignment vertical="center"/>
    </xf>
    <xf numFmtId="14" fontId="1" fillId="0" borderId="58" xfId="0" applyNumberFormat="1" applyFont="1" applyBorder="1" applyAlignment="1">
      <alignment vertical="center"/>
    </xf>
    <xf numFmtId="3" fontId="1" fillId="0" borderId="21" xfId="0" applyNumberFormat="1" applyFont="1" applyBorder="1" applyAlignment="1">
      <alignment horizontal="center" vertical="center" wrapText="1"/>
    </xf>
    <xf numFmtId="14" fontId="26" fillId="5" borderId="59" xfId="0" applyNumberFormat="1" applyFont="1" applyFill="1" applyBorder="1" applyAlignment="1">
      <alignment horizontal="left" vertical="center" wrapText="1" indent="1"/>
    </xf>
    <xf numFmtId="49" fontId="29" fillId="0" borderId="63" xfId="0" applyNumberFormat="1" applyFont="1" applyBorder="1" applyAlignment="1">
      <alignment horizontal="left" vertical="center" wrapText="1"/>
    </xf>
    <xf numFmtId="49" fontId="29" fillId="0" borderId="59" xfId="0" applyNumberFormat="1" applyFont="1" applyBorder="1" applyAlignment="1">
      <alignment horizontal="left" vertical="center" wrapText="1"/>
    </xf>
    <xf numFmtId="0" fontId="26" fillId="0" borderId="59" xfId="0" applyFont="1" applyBorder="1" applyAlignment="1">
      <alignment horizontal="left"/>
    </xf>
    <xf numFmtId="0" fontId="26" fillId="0" borderId="64" xfId="0" applyFont="1" applyBorder="1" applyAlignment="1">
      <alignment horizontal="center" wrapText="1"/>
    </xf>
    <xf numFmtId="14" fontId="26" fillId="5" borderId="65" xfId="0" applyNumberFormat="1" applyFont="1" applyFill="1" applyBorder="1" applyAlignment="1">
      <alignment horizontal="left" vertical="center" wrapText="1" indent="1"/>
    </xf>
    <xf numFmtId="0" fontId="2" fillId="0" borderId="53" xfId="0" applyFont="1" applyBorder="1" applyAlignment="1">
      <alignment horizontal="left" vertical="center" wrapText="1"/>
    </xf>
    <xf numFmtId="0" fontId="2" fillId="0" borderId="52" xfId="0" applyFont="1" applyBorder="1" applyAlignment="1">
      <alignment horizontal="left" vertical="center" wrapText="1"/>
    </xf>
    <xf numFmtId="0" fontId="26" fillId="0" borderId="64" xfId="0" applyFont="1" applyBorder="1"/>
    <xf numFmtId="0" fontId="32" fillId="0" borderId="17" xfId="0" applyFont="1" applyBorder="1" applyAlignment="1">
      <alignment wrapText="1"/>
    </xf>
    <xf numFmtId="1" fontId="32" fillId="0" borderId="17" xfId="0" applyNumberFormat="1" applyFont="1" applyBorder="1" applyAlignment="1">
      <alignment horizontal="left" vertical="top" wrapText="1"/>
    </xf>
    <xf numFmtId="1" fontId="32" fillId="0" borderId="53" xfId="0" applyNumberFormat="1" applyFont="1" applyBorder="1" applyAlignment="1">
      <alignment horizontal="left" vertical="top" wrapText="1"/>
    </xf>
    <xf numFmtId="14" fontId="32" fillId="0" borderId="17" xfId="0" applyNumberFormat="1" applyFont="1" applyBorder="1" applyAlignment="1">
      <alignment horizontal="center" vertical="center" wrapText="1"/>
    </xf>
    <xf numFmtId="0" fontId="32" fillId="0" borderId="19" xfId="0" applyFont="1" applyBorder="1" applyAlignment="1">
      <alignment horizontal="right" vertical="top" wrapText="1"/>
    </xf>
    <xf numFmtId="0" fontId="29" fillId="0" borderId="19" xfId="0" applyFont="1" applyBorder="1" applyAlignment="1">
      <alignment vertical="center" wrapText="1"/>
    </xf>
    <xf numFmtId="0" fontId="28" fillId="0" borderId="19" xfId="0" applyFont="1" applyBorder="1" applyAlignment="1">
      <alignment horizontal="left" vertical="center" wrapText="1"/>
    </xf>
    <xf numFmtId="3" fontId="28" fillId="2" borderId="19" xfId="0" applyNumberFormat="1" applyFont="1" applyFill="1" applyBorder="1" applyAlignment="1">
      <alignment horizontal="right" vertical="center"/>
    </xf>
    <xf numFmtId="3" fontId="28" fillId="2" borderId="19" xfId="0" applyNumberFormat="1" applyFont="1" applyFill="1" applyBorder="1" applyAlignment="1">
      <alignment horizontal="right" vertical="center" wrapText="1"/>
    </xf>
    <xf numFmtId="3" fontId="28" fillId="0" borderId="19" xfId="0" applyNumberFormat="1" applyFont="1" applyBorder="1" applyAlignment="1">
      <alignment horizontal="right" vertical="center" wrapText="1"/>
    </xf>
    <xf numFmtId="3" fontId="28" fillId="0" borderId="19" xfId="0" applyNumberFormat="1" applyFont="1" applyBorder="1" applyAlignment="1">
      <alignment horizontal="right" vertical="center"/>
    </xf>
    <xf numFmtId="49" fontId="29" fillId="0" borderId="19" xfId="0" applyNumberFormat="1" applyFont="1" applyBorder="1" applyAlignment="1">
      <alignment horizontal="left" vertical="center" wrapText="1"/>
    </xf>
    <xf numFmtId="3" fontId="28" fillId="0" borderId="19" xfId="0" applyNumberFormat="1" applyFont="1" applyBorder="1" applyAlignment="1">
      <alignment horizontal="center" vertical="center" wrapText="1"/>
    </xf>
    <xf numFmtId="3" fontId="29" fillId="2" borderId="19" xfId="0" applyNumberFormat="1" applyFont="1" applyFill="1" applyBorder="1" applyAlignment="1">
      <alignment horizontal="right" vertical="center" wrapText="1"/>
    </xf>
    <xf numFmtId="3" fontId="29" fillId="0" borderId="19" xfId="0" applyNumberFormat="1" applyFont="1" applyBorder="1" applyAlignment="1">
      <alignment horizontal="right" vertical="center" wrapText="1"/>
    </xf>
    <xf numFmtId="3" fontId="29" fillId="0" borderId="19" xfId="0" applyNumberFormat="1" applyFont="1" applyBorder="1" applyAlignment="1">
      <alignment horizontal="right" vertical="center"/>
    </xf>
    <xf numFmtId="0" fontId="29" fillId="0" borderId="19" xfId="0" applyFont="1" applyBorder="1" applyAlignment="1">
      <alignment horizontal="right" vertical="top"/>
    </xf>
    <xf numFmtId="167" fontId="29" fillId="0" borderId="19" xfId="0" applyNumberFormat="1" applyFont="1" applyBorder="1" applyAlignment="1">
      <alignment horizontal="right" vertical="center"/>
    </xf>
    <xf numFmtId="168" fontId="29" fillId="0" borderId="19" xfId="0" applyNumberFormat="1" applyFont="1" applyBorder="1" applyAlignment="1">
      <alignment horizontal="right" vertical="center"/>
    </xf>
    <xf numFmtId="4" fontId="29" fillId="0" borderId="19" xfId="0" applyNumberFormat="1" applyFont="1" applyBorder="1" applyAlignment="1">
      <alignment horizontal="right" vertical="center"/>
    </xf>
    <xf numFmtId="0" fontId="29" fillId="2" borderId="19" xfId="0" applyFont="1" applyFill="1" applyBorder="1" applyAlignment="1">
      <alignment horizontal="right" vertical="top"/>
    </xf>
    <xf numFmtId="4" fontId="29" fillId="2" borderId="19" xfId="0" applyNumberFormat="1" applyFont="1" applyFill="1" applyBorder="1" applyAlignment="1">
      <alignment horizontal="right" vertical="top"/>
    </xf>
    <xf numFmtId="165" fontId="29" fillId="0" borderId="19" xfId="0" applyNumberFormat="1" applyFont="1" applyBorder="1" applyAlignment="1">
      <alignment horizontal="right" vertical="center"/>
    </xf>
    <xf numFmtId="0" fontId="28" fillId="0" borderId="19" xfId="0" applyFont="1" applyBorder="1" applyAlignment="1">
      <alignment horizontal="left" vertical="top"/>
    </xf>
    <xf numFmtId="0" fontId="29" fillId="0" borderId="5" xfId="0" applyFont="1" applyBorder="1" applyAlignment="1">
      <alignment horizontal="left" vertical="center" wrapText="1"/>
    </xf>
    <xf numFmtId="4" fontId="29" fillId="0" borderId="7" xfId="0" applyNumberFormat="1" applyFont="1" applyBorder="1" applyAlignment="1">
      <alignment horizontal="right" vertical="center"/>
    </xf>
    <xf numFmtId="0" fontId="28" fillId="0" borderId="26" xfId="0" applyFont="1" applyBorder="1" applyAlignment="1">
      <alignment horizontal="left" vertical="center" wrapText="1"/>
    </xf>
    <xf numFmtId="3" fontId="29" fillId="2" borderId="33" xfId="0" applyNumberFormat="1" applyFont="1" applyFill="1" applyBorder="1" applyAlignment="1">
      <alignment horizontal="right" vertical="center" wrapText="1"/>
    </xf>
    <xf numFmtId="0" fontId="28" fillId="2" borderId="52" xfId="0" applyFont="1" applyFill="1" applyBorder="1" applyAlignment="1">
      <alignment horizontal="right"/>
    </xf>
    <xf numFmtId="0" fontId="29" fillId="0" borderId="5" xfId="0" applyFont="1" applyBorder="1" applyAlignment="1">
      <alignment horizontal="left" vertical="center"/>
    </xf>
    <xf numFmtId="0" fontId="29" fillId="0" borderId="7" xfId="0" applyFont="1" applyBorder="1" applyAlignment="1">
      <alignment horizontal="right"/>
    </xf>
    <xf numFmtId="3" fontId="29" fillId="2" borderId="44" xfId="0" applyNumberFormat="1" applyFont="1" applyFill="1" applyBorder="1" applyAlignment="1">
      <alignment horizontal="right" vertical="center" wrapText="1"/>
    </xf>
    <xf numFmtId="0" fontId="28" fillId="0" borderId="5" xfId="0" applyFont="1" applyBorder="1" applyAlignment="1">
      <alignment horizontal="left" vertical="center" wrapText="1"/>
    </xf>
    <xf numFmtId="0" fontId="28" fillId="2" borderId="21" xfId="0" applyFont="1" applyFill="1" applyBorder="1"/>
    <xf numFmtId="0" fontId="28" fillId="0" borderId="52" xfId="0" applyFont="1" applyBorder="1"/>
    <xf numFmtId="0" fontId="28" fillId="2" borderId="19" xfId="0" applyFont="1" applyFill="1" applyBorder="1"/>
    <xf numFmtId="0" fontId="28" fillId="0" borderId="19"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0</xdr:colOff>
      <xdr:row>41</xdr:row>
      <xdr:rowOff>171450</xdr:rowOff>
    </xdr:from>
    <xdr:ext cx="1495425" cy="0"/>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oneCellAnchor>
    <xdr:from>
      <xdr:col>1</xdr:col>
      <xdr:colOff>2743200</xdr:colOff>
      <xdr:row>41</xdr:row>
      <xdr:rowOff>180975</xdr:rowOff>
    </xdr:from>
    <xdr:ext cx="3905250" cy="0"/>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wsDr>
</file>

<file path=xl/drawings/drawing10.xml><?xml version="1.0" encoding="utf-8"?>
<xdr:wsDr xmlns:xdr="http://schemas.openxmlformats.org/drawingml/2006/spreadsheetDrawing" xmlns:a="http://schemas.openxmlformats.org/drawingml/2006/main">
  <xdr:oneCellAnchor>
    <xdr:from>
      <xdr:col>2</xdr:col>
      <xdr:colOff>0</xdr:colOff>
      <xdr:row>31</xdr:row>
      <xdr:rowOff>171450</xdr:rowOff>
    </xdr:from>
    <xdr:ext cx="1495425" cy="0"/>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40</xdr:row>
      <xdr:rowOff>171450</xdr:rowOff>
    </xdr:from>
    <xdr:ext cx="1495425" cy="0"/>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oneCellAnchor>
    <xdr:from>
      <xdr:col>3</xdr:col>
      <xdr:colOff>838200</xdr:colOff>
      <xdr:row>40</xdr:row>
      <xdr:rowOff>180975</xdr:rowOff>
    </xdr:from>
    <xdr:ext cx="3019425" cy="0"/>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wsDr>
</file>

<file path=xl/drawings/drawing12.xml><?xml version="1.0" encoding="utf-8"?>
<xdr:wsDr xmlns:xdr="http://schemas.openxmlformats.org/drawingml/2006/spreadsheetDrawing" xmlns:a="http://schemas.openxmlformats.org/drawingml/2006/main">
  <xdr:oneCellAnchor>
    <xdr:from>
      <xdr:col>2</xdr:col>
      <xdr:colOff>0</xdr:colOff>
      <xdr:row>41</xdr:row>
      <xdr:rowOff>171450</xdr:rowOff>
    </xdr:from>
    <xdr:ext cx="1495425" cy="0"/>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oneCellAnchor>
    <xdr:from>
      <xdr:col>4</xdr:col>
      <xdr:colOff>495300</xdr:colOff>
      <xdr:row>41</xdr:row>
      <xdr:rowOff>152400</xdr:rowOff>
    </xdr:from>
    <xdr:ext cx="3857625" cy="0"/>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85</xdr:row>
      <xdr:rowOff>171450</xdr:rowOff>
    </xdr:from>
    <xdr:ext cx="1495425" cy="0"/>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oneCellAnchor>
    <xdr:from>
      <xdr:col>1</xdr:col>
      <xdr:colOff>2752725</xdr:colOff>
      <xdr:row>85</xdr:row>
      <xdr:rowOff>180975</xdr:rowOff>
    </xdr:from>
    <xdr:ext cx="2809875" cy="0"/>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30</xdr:row>
      <xdr:rowOff>171450</xdr:rowOff>
    </xdr:from>
    <xdr:ext cx="1495425" cy="0"/>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485775" y="6257925"/>
          <a:ext cx="1495425"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oneCellAnchor>
    <xdr:from>
      <xdr:col>1</xdr:col>
      <xdr:colOff>2743200</xdr:colOff>
      <xdr:row>30</xdr:row>
      <xdr:rowOff>180975</xdr:rowOff>
    </xdr:from>
    <xdr:ext cx="2171700" cy="0"/>
    <xdr:cxnSp macro="">
      <xdr:nvCxnSpPr>
        <xdr:cNvPr id="3" name="Straight Connector 2">
          <a:extLst>
            <a:ext uri="{FF2B5EF4-FFF2-40B4-BE49-F238E27FC236}">
              <a16:creationId xmlns:a16="http://schemas.microsoft.com/office/drawing/2014/main" id="{00000000-0008-0000-1800-000003000000}"/>
            </a:ext>
          </a:extLst>
        </xdr:cNvPr>
        <xdr:cNvCxnSpPr/>
      </xdr:nvCxnSpPr>
      <xdr:spPr>
        <a:xfrm>
          <a:off x="3229500" y="6267450"/>
          <a:ext cx="1620837" cy="1588"/>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41</xdr:row>
      <xdr:rowOff>171450</xdr:rowOff>
    </xdr:from>
    <xdr:ext cx="1495425" cy="0"/>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oneCellAnchor>
    <xdr:from>
      <xdr:col>1</xdr:col>
      <xdr:colOff>2752725</xdr:colOff>
      <xdr:row>41</xdr:row>
      <xdr:rowOff>180975</xdr:rowOff>
    </xdr:from>
    <xdr:ext cx="3905250" cy="0"/>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85</xdr:row>
      <xdr:rowOff>171450</xdr:rowOff>
    </xdr:from>
    <xdr:ext cx="1495425" cy="0"/>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oneCellAnchor>
    <xdr:from>
      <xdr:col>1</xdr:col>
      <xdr:colOff>2752725</xdr:colOff>
      <xdr:row>85</xdr:row>
      <xdr:rowOff>180975</xdr:rowOff>
    </xdr:from>
    <xdr:ext cx="3695700" cy="0"/>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25</xdr:row>
      <xdr:rowOff>171450</xdr:rowOff>
    </xdr:from>
    <xdr:ext cx="1495425" cy="0"/>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oneCellAnchor>
    <xdr:from>
      <xdr:col>1</xdr:col>
      <xdr:colOff>2752725</xdr:colOff>
      <xdr:row>25</xdr:row>
      <xdr:rowOff>180975</xdr:rowOff>
    </xdr:from>
    <xdr:ext cx="4514850" cy="0"/>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0</xdr:colOff>
      <xdr:row>22</xdr:row>
      <xdr:rowOff>171450</xdr:rowOff>
    </xdr:from>
    <xdr:ext cx="1495425" cy="0"/>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40</xdr:row>
      <xdr:rowOff>171450</xdr:rowOff>
    </xdr:from>
    <xdr:ext cx="1495425" cy="0"/>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oneCellAnchor>
    <xdr:from>
      <xdr:col>2</xdr:col>
      <xdr:colOff>1066800</xdr:colOff>
      <xdr:row>41</xdr:row>
      <xdr:rowOff>0</xdr:rowOff>
    </xdr:from>
    <xdr:ext cx="3095625" cy="0"/>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2</xdr:col>
      <xdr:colOff>0</xdr:colOff>
      <xdr:row>42</xdr:row>
      <xdr:rowOff>171450</xdr:rowOff>
    </xdr:from>
    <xdr:ext cx="1495425" cy="0"/>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oneCellAnchor>
    <xdr:from>
      <xdr:col>4</xdr:col>
      <xdr:colOff>495300</xdr:colOff>
      <xdr:row>42</xdr:row>
      <xdr:rowOff>152400</xdr:rowOff>
    </xdr:from>
    <xdr:ext cx="3857625" cy="0"/>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771525</xdr:colOff>
      <xdr:row>82</xdr:row>
      <xdr:rowOff>171450</xdr:rowOff>
    </xdr:from>
    <xdr:ext cx="1743075" cy="0"/>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oneCellAnchor>
    <xdr:from>
      <xdr:col>1</xdr:col>
      <xdr:colOff>2085975</xdr:colOff>
      <xdr:row>82</xdr:row>
      <xdr:rowOff>180975</xdr:rowOff>
    </xdr:from>
    <xdr:ext cx="2733675" cy="0"/>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38</xdr:row>
      <xdr:rowOff>171450</xdr:rowOff>
    </xdr:from>
    <xdr:ext cx="1495425" cy="0"/>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oneCellAnchor>
    <xdr:from>
      <xdr:col>1</xdr:col>
      <xdr:colOff>2752725</xdr:colOff>
      <xdr:row>38</xdr:row>
      <xdr:rowOff>180975</xdr:rowOff>
    </xdr:from>
    <xdr:ext cx="4276725" cy="0"/>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a:ln w="9525" cap="flat" cmpd="sng" algn="ctr">
          <a:solidFill>
            <a:schemeClr val="dk1">
              <a:shade val="95000"/>
              <a:satMod val="105000"/>
            </a:schemeClr>
          </a:solidFill>
          <a:prstDash val="solid"/>
        </a:ln>
      </xdr:spPr>
      <xdr:style>
        <a:lnRef idx="1">
          <a:schemeClr val="dk1"/>
        </a:lnRef>
        <a:fillRef idx="0">
          <a:schemeClr val="dk1"/>
        </a:fillRef>
        <a:effectRef idx="0">
          <a:schemeClr val="dk1"/>
        </a:effectRef>
        <a:fontRef idx="minor">
          <a:schemeClr val="tx1"/>
        </a:fontRef>
      </xdr:style>
    </xdr:cxn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0"/>
  <sheetViews>
    <sheetView showGridLines="0" topLeftCell="B11" workbookViewId="0">
      <selection activeCell="J19" sqref="J19"/>
    </sheetView>
  </sheetViews>
  <sheetFormatPr defaultColWidth="12.5703125" defaultRowHeight="15" customHeight="1"/>
  <cols>
    <col min="1" max="1" width="6.28515625" customWidth="1"/>
    <col min="2" max="2" width="13.140625" customWidth="1"/>
    <col min="3" max="3" width="18.85546875" customWidth="1"/>
    <col min="4" max="4" width="15.140625" customWidth="1"/>
    <col min="5" max="5" width="29" bestFit="1" customWidth="1"/>
    <col min="6" max="6" width="19.140625" customWidth="1"/>
    <col min="7" max="7" width="25.5703125" bestFit="1" customWidth="1"/>
    <col min="8" max="8" width="19.140625" customWidth="1"/>
    <col min="9" max="9" width="16.42578125" customWidth="1"/>
    <col min="10" max="10" width="17.42578125" customWidth="1"/>
    <col min="11" max="11" width="16.42578125" customWidth="1"/>
    <col min="12" max="12" width="13.140625" customWidth="1"/>
    <col min="13" max="13" width="24.5703125" customWidth="1"/>
  </cols>
  <sheetData>
    <row r="1" spans="1:13">
      <c r="A1" s="1" t="s">
        <v>0</v>
      </c>
      <c r="B1" s="2"/>
      <c r="C1" s="3"/>
      <c r="D1" s="3"/>
      <c r="E1" s="3"/>
      <c r="F1" s="3"/>
      <c r="G1" s="3"/>
      <c r="H1" s="4"/>
      <c r="I1" s="3"/>
      <c r="J1" s="3"/>
      <c r="K1" s="3"/>
      <c r="L1" s="3"/>
      <c r="M1" s="5" t="s">
        <v>1</v>
      </c>
    </row>
    <row r="2" spans="1:13">
      <c r="A2" s="6" t="s">
        <v>2</v>
      </c>
      <c r="B2" s="3"/>
      <c r="C2" s="3"/>
      <c r="D2" s="3"/>
      <c r="E2" s="3"/>
      <c r="F2" s="3"/>
      <c r="G2" s="3"/>
      <c r="H2" s="3"/>
      <c r="I2" s="3"/>
      <c r="J2" s="3"/>
      <c r="K2" s="3"/>
      <c r="L2" s="3"/>
      <c r="M2" s="7" t="s">
        <v>3</v>
      </c>
    </row>
    <row r="3" spans="1:13">
      <c r="A3" s="6"/>
      <c r="B3" s="3"/>
      <c r="C3" s="8"/>
      <c r="D3" s="9"/>
      <c r="E3" s="3"/>
      <c r="F3" s="10"/>
      <c r="G3" s="3"/>
      <c r="H3" s="3"/>
      <c r="I3" s="3"/>
      <c r="J3" s="3"/>
      <c r="K3" s="3"/>
      <c r="L3" s="3"/>
      <c r="M3" s="11"/>
    </row>
    <row r="4" spans="1:13">
      <c r="A4" s="12" t="s">
        <v>4</v>
      </c>
      <c r="B4" s="3"/>
      <c r="C4" s="3"/>
      <c r="D4" s="13"/>
      <c r="E4" s="14"/>
      <c r="F4" s="15"/>
      <c r="G4" s="16"/>
      <c r="H4" s="17"/>
      <c r="I4" s="14"/>
      <c r="J4" s="16"/>
      <c r="K4" s="2"/>
      <c r="L4" s="16"/>
      <c r="M4" s="18"/>
    </row>
    <row r="5" spans="1:13">
      <c r="A5" s="19"/>
      <c r="B5" s="3"/>
      <c r="C5" s="8"/>
      <c r="D5" s="9"/>
      <c r="E5" s="3"/>
      <c r="F5" s="20"/>
      <c r="G5" s="20"/>
      <c r="H5" s="20"/>
      <c r="I5" s="3"/>
      <c r="J5" s="3"/>
      <c r="K5" s="2"/>
      <c r="L5" s="3"/>
      <c r="M5" s="11"/>
    </row>
    <row r="6" spans="1:13" ht="33" customHeight="1">
      <c r="A6" s="21"/>
      <c r="B6" s="22"/>
      <c r="C6" s="23"/>
      <c r="D6" s="23"/>
      <c r="E6" s="279" t="s">
        <v>5</v>
      </c>
      <c r="F6" s="280"/>
      <c r="G6" s="280"/>
      <c r="H6" s="281"/>
      <c r="I6" s="282" t="s">
        <v>6</v>
      </c>
      <c r="J6" s="283"/>
      <c r="K6" s="283"/>
      <c r="L6" s="284"/>
      <c r="M6" s="24"/>
    </row>
    <row r="7" spans="1:13" ht="54.75" thickBot="1">
      <c r="A7" s="25" t="s">
        <v>7</v>
      </c>
      <c r="B7" s="26" t="s">
        <v>8</v>
      </c>
      <c r="C7" s="26" t="s">
        <v>9</v>
      </c>
      <c r="D7" s="27" t="s">
        <v>10</v>
      </c>
      <c r="E7" s="28" t="s">
        <v>11</v>
      </c>
      <c r="F7" s="28" t="s">
        <v>12</v>
      </c>
      <c r="G7" s="28" t="s">
        <v>13</v>
      </c>
      <c r="H7" s="28" t="s">
        <v>14</v>
      </c>
      <c r="I7" s="28" t="s">
        <v>15</v>
      </c>
      <c r="J7" s="29" t="s">
        <v>16</v>
      </c>
      <c r="K7" s="30" t="s">
        <v>17</v>
      </c>
      <c r="L7" s="31" t="s">
        <v>18</v>
      </c>
      <c r="M7" s="32" t="s">
        <v>19</v>
      </c>
    </row>
    <row r="8" spans="1:13" ht="14.25" thickBot="1">
      <c r="A8" s="33">
        <v>1</v>
      </c>
      <c r="B8" s="34">
        <v>2</v>
      </c>
      <c r="C8" s="35">
        <v>3</v>
      </c>
      <c r="D8" s="35">
        <v>4</v>
      </c>
      <c r="E8" s="337">
        <v>5</v>
      </c>
      <c r="F8" s="338">
        <v>6</v>
      </c>
      <c r="G8" s="339">
        <v>7</v>
      </c>
      <c r="H8" s="34">
        <v>8</v>
      </c>
      <c r="I8" s="33">
        <v>9</v>
      </c>
      <c r="J8" s="34">
        <v>10</v>
      </c>
      <c r="K8" s="34">
        <v>11</v>
      </c>
      <c r="L8" s="36">
        <v>12</v>
      </c>
      <c r="M8" s="32">
        <v>13</v>
      </c>
    </row>
    <row r="9" spans="1:13" ht="13.5">
      <c r="A9" s="37">
        <v>1</v>
      </c>
      <c r="B9" s="38">
        <v>45134</v>
      </c>
      <c r="C9" s="39"/>
      <c r="D9" s="346" t="s">
        <v>532</v>
      </c>
      <c r="E9" s="342" t="s">
        <v>533</v>
      </c>
      <c r="F9" s="345" t="s">
        <v>556</v>
      </c>
      <c r="G9" s="345" t="s">
        <v>534</v>
      </c>
      <c r="H9" s="335"/>
      <c r="I9" s="41"/>
      <c r="J9" s="42"/>
      <c r="K9" s="43"/>
      <c r="L9" s="44"/>
      <c r="M9" s="45"/>
    </row>
    <row r="10" spans="1:13" ht="13.5">
      <c r="A10" s="46">
        <v>2</v>
      </c>
      <c r="B10" s="38">
        <v>45133</v>
      </c>
      <c r="C10" s="39"/>
      <c r="D10" s="348" t="s">
        <v>563</v>
      </c>
      <c r="E10" s="343" t="s">
        <v>535</v>
      </c>
      <c r="F10" s="345" t="s">
        <v>557</v>
      </c>
      <c r="G10" s="345" t="s">
        <v>536</v>
      </c>
      <c r="H10" s="336"/>
      <c r="I10" s="49"/>
      <c r="J10" s="50"/>
      <c r="K10" s="51"/>
      <c r="L10" s="52"/>
      <c r="M10" s="53"/>
    </row>
    <row r="11" spans="1:13" ht="13.5">
      <c r="A11" s="46">
        <v>3</v>
      </c>
      <c r="B11" s="38">
        <v>45128</v>
      </c>
      <c r="C11" s="39"/>
      <c r="D11" s="347" t="s">
        <v>537</v>
      </c>
      <c r="E11" s="343" t="s">
        <v>538</v>
      </c>
      <c r="F11" s="345" t="s">
        <v>558</v>
      </c>
      <c r="G11" s="345" t="s">
        <v>539</v>
      </c>
      <c r="H11" s="336"/>
      <c r="I11" s="49"/>
      <c r="J11" s="50"/>
      <c r="K11" s="51"/>
      <c r="L11" s="52"/>
      <c r="M11" s="53"/>
    </row>
    <row r="12" spans="1:13" ht="13.5">
      <c r="A12" s="46">
        <v>4</v>
      </c>
      <c r="B12" s="38">
        <v>45140</v>
      </c>
      <c r="C12" s="39"/>
      <c r="D12" s="348" t="s">
        <v>540</v>
      </c>
      <c r="E12" s="344" t="s">
        <v>541</v>
      </c>
      <c r="F12" s="345" t="s">
        <v>559</v>
      </c>
      <c r="G12" s="345" t="s">
        <v>542</v>
      </c>
      <c r="H12" s="336"/>
      <c r="I12" s="49"/>
      <c r="J12" s="268">
        <v>45140</v>
      </c>
      <c r="K12" s="51"/>
      <c r="L12" s="52"/>
      <c r="M12" s="53"/>
    </row>
    <row r="13" spans="1:13" ht="13.5">
      <c r="A13" s="46">
        <v>5</v>
      </c>
      <c r="B13" s="38">
        <v>45143</v>
      </c>
      <c r="C13" s="39"/>
      <c r="D13" s="347" t="s">
        <v>540</v>
      </c>
      <c r="E13" s="343" t="s">
        <v>543</v>
      </c>
      <c r="F13" s="345" t="s">
        <v>560</v>
      </c>
      <c r="G13" s="345" t="s">
        <v>544</v>
      </c>
      <c r="H13" s="336"/>
      <c r="I13" s="49"/>
      <c r="J13" s="268">
        <v>45143</v>
      </c>
      <c r="K13" s="51"/>
      <c r="L13" s="52"/>
      <c r="M13" s="53"/>
    </row>
    <row r="14" spans="1:13" ht="13.5">
      <c r="A14" s="46">
        <v>6</v>
      </c>
      <c r="B14" s="38">
        <v>45246</v>
      </c>
      <c r="C14" s="39"/>
      <c r="D14" s="347" t="s">
        <v>545</v>
      </c>
      <c r="E14" s="344" t="s">
        <v>546</v>
      </c>
      <c r="F14" s="345" t="s">
        <v>561</v>
      </c>
      <c r="G14" s="345" t="s">
        <v>547</v>
      </c>
      <c r="H14" s="336"/>
      <c r="I14" s="49"/>
      <c r="J14" s="50"/>
      <c r="K14" s="51"/>
      <c r="L14" s="52"/>
      <c r="M14" s="53"/>
    </row>
    <row r="15" spans="1:13" ht="13.5">
      <c r="A15" s="46">
        <v>7</v>
      </c>
      <c r="B15" s="38">
        <v>45264</v>
      </c>
      <c r="C15" s="39"/>
      <c r="D15" s="347" t="s">
        <v>548</v>
      </c>
      <c r="E15" s="343" t="s">
        <v>549</v>
      </c>
      <c r="F15" s="345" t="s">
        <v>558</v>
      </c>
      <c r="G15" s="345"/>
      <c r="H15" s="336"/>
      <c r="I15" s="49" t="s">
        <v>550</v>
      </c>
      <c r="J15" s="50"/>
      <c r="K15" s="51"/>
      <c r="L15" s="52"/>
      <c r="M15" s="53"/>
    </row>
    <row r="16" spans="1:13" ht="13.5">
      <c r="A16" s="46">
        <v>8</v>
      </c>
      <c r="B16" s="38">
        <v>45203</v>
      </c>
      <c r="C16" s="39"/>
      <c r="D16" s="347" t="s">
        <v>551</v>
      </c>
      <c r="E16" s="343" t="s">
        <v>549</v>
      </c>
      <c r="F16" s="345" t="s">
        <v>558</v>
      </c>
      <c r="G16" s="345"/>
      <c r="H16" s="336"/>
      <c r="I16" s="49" t="s">
        <v>550</v>
      </c>
      <c r="J16" s="50"/>
      <c r="K16" s="51"/>
      <c r="L16" s="52"/>
      <c r="M16" s="53"/>
    </row>
    <row r="17" spans="1:13" ht="13.5">
      <c r="A17" s="46">
        <v>9</v>
      </c>
      <c r="B17" s="38">
        <v>45239</v>
      </c>
      <c r="C17" s="39"/>
      <c r="D17" s="347" t="s">
        <v>552</v>
      </c>
      <c r="E17" s="343" t="s">
        <v>549</v>
      </c>
      <c r="F17" s="345" t="s">
        <v>558</v>
      </c>
      <c r="G17" s="345"/>
      <c r="H17" s="336"/>
      <c r="I17" s="49" t="s">
        <v>550</v>
      </c>
      <c r="J17" s="50"/>
      <c r="K17" s="51"/>
      <c r="L17" s="52"/>
      <c r="M17" s="53"/>
    </row>
    <row r="18" spans="1:13" ht="13.5">
      <c r="A18" s="46">
        <v>10</v>
      </c>
      <c r="B18" s="38">
        <v>45283</v>
      </c>
      <c r="C18" s="39"/>
      <c r="D18" s="347" t="s">
        <v>553</v>
      </c>
      <c r="E18" s="343" t="s">
        <v>554</v>
      </c>
      <c r="F18" s="345" t="s">
        <v>562</v>
      </c>
      <c r="G18" s="345" t="s">
        <v>555</v>
      </c>
      <c r="H18" s="336"/>
      <c r="I18" s="49"/>
      <c r="J18" s="50"/>
      <c r="K18" s="51"/>
      <c r="L18" s="52"/>
      <c r="M18" s="53"/>
    </row>
    <row r="19" spans="1:13" ht="13.5">
      <c r="A19" s="46">
        <v>11</v>
      </c>
      <c r="B19" s="38"/>
      <c r="C19" s="39"/>
      <c r="D19" s="47"/>
      <c r="E19" s="340"/>
      <c r="F19" s="341"/>
      <c r="G19" s="341"/>
      <c r="H19" s="40"/>
      <c r="I19" s="49"/>
      <c r="J19" s="50"/>
      <c r="K19" s="51"/>
      <c r="L19" s="52"/>
      <c r="M19" s="53"/>
    </row>
    <row r="20" spans="1:13" ht="13.5">
      <c r="A20" s="46">
        <v>12</v>
      </c>
      <c r="B20" s="38"/>
      <c r="C20" s="39"/>
      <c r="D20" s="47"/>
      <c r="E20" s="48"/>
      <c r="F20" s="40"/>
      <c r="G20" s="40"/>
      <c r="H20" s="40"/>
      <c r="I20" s="49"/>
      <c r="J20" s="50"/>
      <c r="K20" s="51"/>
      <c r="L20" s="52"/>
      <c r="M20" s="53"/>
    </row>
    <row r="21" spans="1:13" ht="15.75" customHeight="1">
      <c r="A21" s="46">
        <v>13</v>
      </c>
      <c r="B21" s="38"/>
      <c r="C21" s="39"/>
      <c r="D21" s="47"/>
      <c r="E21" s="48"/>
      <c r="F21" s="40"/>
      <c r="G21" s="40"/>
      <c r="H21" s="40"/>
      <c r="I21" s="49"/>
      <c r="J21" s="50"/>
      <c r="K21" s="51"/>
      <c r="L21" s="52"/>
      <c r="M21" s="53"/>
    </row>
    <row r="22" spans="1:13" ht="15.75" customHeight="1">
      <c r="A22" s="46">
        <v>14</v>
      </c>
      <c r="B22" s="38"/>
      <c r="C22" s="39"/>
      <c r="D22" s="47"/>
      <c r="E22" s="48"/>
      <c r="F22" s="40"/>
      <c r="G22" s="40"/>
      <c r="H22" s="40"/>
      <c r="I22" s="49"/>
      <c r="J22" s="50"/>
      <c r="K22" s="51"/>
      <c r="L22" s="52"/>
      <c r="M22" s="53"/>
    </row>
    <row r="23" spans="1:13" ht="15.75" customHeight="1">
      <c r="A23" s="46">
        <v>15</v>
      </c>
      <c r="B23" s="38"/>
      <c r="C23" s="39"/>
      <c r="D23" s="47"/>
      <c r="E23" s="48"/>
      <c r="F23" s="40"/>
      <c r="G23" s="40"/>
      <c r="H23" s="40"/>
      <c r="I23" s="49"/>
      <c r="J23" s="50"/>
      <c r="K23" s="51"/>
      <c r="L23" s="52"/>
      <c r="M23" s="53"/>
    </row>
    <row r="24" spans="1:13" ht="15.75" customHeight="1">
      <c r="A24" s="46">
        <v>16</v>
      </c>
      <c r="B24" s="38"/>
      <c r="C24" s="39"/>
      <c r="D24" s="47"/>
      <c r="E24" s="48"/>
      <c r="F24" s="40"/>
      <c r="G24" s="40"/>
      <c r="H24" s="40"/>
      <c r="I24" s="49"/>
      <c r="J24" s="50"/>
      <c r="K24" s="51"/>
      <c r="L24" s="52"/>
      <c r="M24" s="53"/>
    </row>
    <row r="25" spans="1:13" ht="15.75" customHeight="1">
      <c r="A25" s="46">
        <v>17</v>
      </c>
      <c r="B25" s="38"/>
      <c r="C25" s="39"/>
      <c r="D25" s="47"/>
      <c r="E25" s="48"/>
      <c r="F25" s="40"/>
      <c r="G25" s="40"/>
      <c r="H25" s="40"/>
      <c r="I25" s="49"/>
      <c r="J25" s="50"/>
      <c r="K25" s="51"/>
      <c r="L25" s="52"/>
      <c r="M25" s="53"/>
    </row>
    <row r="26" spans="1:13" ht="15.75" customHeight="1">
      <c r="A26" s="46">
        <v>18</v>
      </c>
      <c r="B26" s="38"/>
      <c r="C26" s="39"/>
      <c r="D26" s="47"/>
      <c r="E26" s="48"/>
      <c r="F26" s="40"/>
      <c r="G26" s="40"/>
      <c r="H26" s="40"/>
      <c r="I26" s="49"/>
      <c r="J26" s="50"/>
      <c r="K26" s="51"/>
      <c r="L26" s="52"/>
      <c r="M26" s="53"/>
    </row>
    <row r="27" spans="1:13" ht="15.75" customHeight="1">
      <c r="A27" s="46">
        <v>19</v>
      </c>
      <c r="B27" s="38"/>
      <c r="C27" s="39"/>
      <c r="D27" s="47"/>
      <c r="E27" s="48"/>
      <c r="F27" s="40"/>
      <c r="G27" s="40"/>
      <c r="H27" s="40"/>
      <c r="I27" s="49"/>
      <c r="J27" s="50"/>
      <c r="K27" s="51"/>
      <c r="L27" s="52"/>
      <c r="M27" s="53"/>
    </row>
    <row r="28" spans="1:13" ht="15.75" customHeight="1">
      <c r="A28" s="54" t="s">
        <v>20</v>
      </c>
      <c r="B28" s="55"/>
      <c r="C28" s="56"/>
      <c r="D28" s="57"/>
      <c r="E28" s="58"/>
      <c r="F28" s="59"/>
      <c r="G28" s="59"/>
      <c r="H28" s="59"/>
      <c r="I28" s="60"/>
      <c r="J28" s="61"/>
      <c r="K28" s="62"/>
      <c r="L28" s="63"/>
      <c r="M28" s="64"/>
    </row>
    <row r="29" spans="1:13" ht="15.75" customHeight="1">
      <c r="A29" s="285"/>
      <c r="B29" s="286"/>
      <c r="C29" s="286"/>
      <c r="D29" s="286"/>
      <c r="E29" s="286"/>
      <c r="F29" s="286"/>
      <c r="G29" s="286"/>
      <c r="H29" s="286"/>
      <c r="I29" s="286"/>
      <c r="J29" s="286"/>
      <c r="K29" s="286"/>
      <c r="L29" s="286"/>
      <c r="M29" s="286"/>
    </row>
    <row r="30" spans="1:13" ht="16.5" customHeight="1">
      <c r="A30" s="65" t="s">
        <v>21</v>
      </c>
      <c r="B30" s="290" t="s">
        <v>22</v>
      </c>
      <c r="C30" s="291"/>
      <c r="D30" s="291"/>
      <c r="E30" s="291"/>
      <c r="F30" s="291"/>
      <c r="G30" s="291"/>
      <c r="H30" s="291"/>
      <c r="I30" s="291"/>
      <c r="J30" s="291"/>
      <c r="K30" s="291"/>
      <c r="L30" s="291"/>
      <c r="M30" s="291"/>
    </row>
    <row r="31" spans="1:13" ht="39" customHeight="1">
      <c r="A31" s="66" t="s">
        <v>23</v>
      </c>
      <c r="B31" s="292" t="s">
        <v>24</v>
      </c>
      <c r="C31" s="291"/>
      <c r="D31" s="291"/>
      <c r="E31" s="291"/>
      <c r="F31" s="291"/>
      <c r="G31" s="291"/>
      <c r="H31" s="291"/>
      <c r="I31" s="291"/>
      <c r="J31" s="291"/>
      <c r="K31" s="291"/>
      <c r="L31" s="291"/>
      <c r="M31" s="291"/>
    </row>
    <row r="32" spans="1:13" ht="44.25" customHeight="1">
      <c r="A32" s="66" t="s">
        <v>25</v>
      </c>
      <c r="B32" s="292" t="s">
        <v>26</v>
      </c>
      <c r="C32" s="291"/>
      <c r="D32" s="291"/>
      <c r="E32" s="291"/>
      <c r="F32" s="291"/>
      <c r="G32" s="291"/>
      <c r="H32" s="291"/>
      <c r="I32" s="291"/>
      <c r="J32" s="291"/>
      <c r="K32" s="291"/>
      <c r="L32" s="291"/>
      <c r="M32" s="291"/>
    </row>
    <row r="33" spans="1:13" ht="28.5" customHeight="1">
      <c r="A33" s="65" t="s">
        <v>27</v>
      </c>
      <c r="B33" s="292" t="s">
        <v>28</v>
      </c>
      <c r="C33" s="291"/>
      <c r="D33" s="291"/>
      <c r="E33" s="291"/>
      <c r="F33" s="291"/>
      <c r="G33" s="291"/>
      <c r="H33" s="291"/>
      <c r="I33" s="291"/>
      <c r="J33" s="291"/>
      <c r="K33" s="291"/>
      <c r="L33" s="291"/>
      <c r="M33" s="291"/>
    </row>
    <row r="34" spans="1:13" ht="17.25" customHeight="1">
      <c r="A34" s="65" t="s">
        <v>29</v>
      </c>
      <c r="B34" s="292" t="s">
        <v>30</v>
      </c>
      <c r="C34" s="291"/>
      <c r="D34" s="291"/>
      <c r="E34" s="291"/>
      <c r="F34" s="291"/>
      <c r="G34" s="291"/>
      <c r="H34" s="291"/>
      <c r="I34" s="291"/>
      <c r="J34" s="291"/>
      <c r="K34" s="291"/>
      <c r="L34" s="291"/>
      <c r="M34" s="291"/>
    </row>
    <row r="35" spans="1:13" ht="17.25" customHeight="1">
      <c r="A35" s="65"/>
      <c r="B35" s="292"/>
      <c r="C35" s="291"/>
      <c r="D35" s="291"/>
      <c r="E35" s="291"/>
      <c r="F35" s="291"/>
      <c r="G35" s="291"/>
      <c r="H35" s="291"/>
      <c r="I35" s="291"/>
      <c r="J35" s="291"/>
      <c r="K35" s="291"/>
      <c r="L35" s="291"/>
      <c r="M35" s="291"/>
    </row>
    <row r="36" spans="1:13" ht="27" customHeight="1">
      <c r="A36" s="287" t="s">
        <v>31</v>
      </c>
      <c r="B36" s="278"/>
      <c r="C36" s="67"/>
      <c r="D36" s="16"/>
      <c r="E36" s="67"/>
      <c r="F36" s="67"/>
      <c r="G36" s="16"/>
      <c r="H36" s="67"/>
      <c r="I36" s="67"/>
      <c r="J36" s="16"/>
      <c r="K36" s="2"/>
      <c r="L36" s="67"/>
      <c r="M36" s="16"/>
    </row>
    <row r="37" spans="1:13" ht="15" customHeight="1">
      <c r="A37" s="67"/>
      <c r="B37" s="16"/>
      <c r="C37" s="68"/>
      <c r="D37" s="69"/>
      <c r="E37" s="68"/>
      <c r="F37" s="67"/>
      <c r="G37" s="16"/>
      <c r="H37" s="70"/>
      <c r="I37" s="67"/>
      <c r="J37" s="16"/>
      <c r="K37" s="2"/>
      <c r="L37" s="67"/>
      <c r="M37" s="16"/>
    </row>
    <row r="38" spans="1:13" ht="22.5" customHeight="1">
      <c r="A38" s="67"/>
      <c r="B38" s="16"/>
      <c r="C38" s="276" t="s">
        <v>32</v>
      </c>
      <c r="D38" s="277"/>
      <c r="E38" s="278"/>
      <c r="F38" s="67"/>
      <c r="G38" s="16"/>
      <c r="H38" s="288" t="s">
        <v>33</v>
      </c>
      <c r="I38" s="71"/>
      <c r="J38" s="16"/>
      <c r="K38" s="2"/>
      <c r="L38" s="67"/>
      <c r="M38" s="16"/>
    </row>
    <row r="39" spans="1:13" ht="40.5" customHeight="1">
      <c r="A39" s="67"/>
      <c r="B39" s="16"/>
      <c r="C39" s="67"/>
      <c r="D39" s="16"/>
      <c r="E39" s="67"/>
      <c r="F39" s="67"/>
      <c r="G39" s="16"/>
      <c r="H39" s="289"/>
      <c r="I39" s="71"/>
      <c r="J39" s="16"/>
      <c r="K39" s="2"/>
      <c r="L39" s="67"/>
      <c r="M39" s="16"/>
    </row>
    <row r="40" spans="1:13" ht="21" customHeight="1">
      <c r="A40" s="67"/>
      <c r="B40" s="16"/>
      <c r="C40" s="276" t="s">
        <v>34</v>
      </c>
      <c r="D40" s="277"/>
      <c r="E40" s="278"/>
      <c r="F40" s="67"/>
      <c r="G40" s="16"/>
      <c r="H40" s="67"/>
      <c r="I40" s="67"/>
      <c r="J40" s="16"/>
      <c r="K40" s="2"/>
      <c r="L40" s="67"/>
      <c r="M40" s="16"/>
    </row>
    <row r="41" spans="1:13" ht="15" customHeight="1">
      <c r="A41" s="2"/>
      <c r="B41" s="2"/>
      <c r="C41" s="2"/>
      <c r="D41" s="2"/>
      <c r="E41" s="72"/>
      <c r="F41" s="2"/>
      <c r="G41" s="2"/>
      <c r="H41" s="2"/>
      <c r="I41" s="2"/>
      <c r="J41" s="2"/>
      <c r="K41" s="2"/>
      <c r="L41" s="2"/>
      <c r="M41" s="2"/>
    </row>
    <row r="42" spans="1:13" ht="15.75" customHeight="1">
      <c r="A42" s="2"/>
      <c r="B42" s="2"/>
      <c r="C42" s="2"/>
      <c r="D42" s="2"/>
      <c r="E42" s="72"/>
      <c r="F42" s="2"/>
      <c r="G42" s="2"/>
      <c r="H42" s="2"/>
      <c r="I42" s="2"/>
      <c r="J42" s="2"/>
      <c r="K42" s="2"/>
      <c r="L42" s="2"/>
      <c r="M42" s="2"/>
    </row>
    <row r="43" spans="1:13" ht="15.75" customHeight="1">
      <c r="A43" s="2"/>
      <c r="B43" s="2"/>
      <c r="C43" s="2"/>
      <c r="D43" s="2"/>
      <c r="E43" s="72"/>
      <c r="F43" s="2"/>
      <c r="G43" s="2"/>
      <c r="H43" s="2"/>
      <c r="I43" s="2"/>
      <c r="J43" s="2"/>
      <c r="K43" s="2"/>
      <c r="L43" s="2"/>
      <c r="M43" s="2"/>
    </row>
    <row r="44" spans="1:13" ht="15.75" customHeight="1">
      <c r="A44" s="2"/>
      <c r="B44" s="2"/>
      <c r="C44" s="2"/>
      <c r="D44" s="2"/>
      <c r="E44" s="72"/>
      <c r="F44" s="2"/>
      <c r="G44" s="2"/>
      <c r="H44" s="2"/>
      <c r="I44" s="2"/>
      <c r="J44" s="2"/>
      <c r="K44" s="2"/>
      <c r="L44" s="2"/>
      <c r="M44" s="2"/>
    </row>
    <row r="45" spans="1:13" ht="15.75" customHeight="1">
      <c r="A45" s="2"/>
      <c r="B45" s="2"/>
      <c r="C45" s="2"/>
      <c r="D45" s="2"/>
      <c r="E45" s="2"/>
      <c r="F45" s="2"/>
      <c r="G45" s="2"/>
      <c r="H45" s="2"/>
      <c r="I45" s="2"/>
      <c r="J45" s="2"/>
      <c r="K45" s="2"/>
      <c r="L45" s="2"/>
      <c r="M45" s="2"/>
    </row>
    <row r="46" spans="1:13" ht="15.75" customHeight="1">
      <c r="A46" s="72"/>
      <c r="B46" s="72"/>
      <c r="C46" s="72"/>
      <c r="D46" s="72"/>
      <c r="E46" s="72"/>
      <c r="F46" s="73"/>
      <c r="G46" s="73"/>
      <c r="H46" s="73"/>
      <c r="I46" s="72"/>
      <c r="J46" s="72"/>
      <c r="K46" s="72"/>
      <c r="L46" s="72"/>
      <c r="M46" s="72"/>
    </row>
    <row r="47" spans="1:13" ht="15" customHeight="1">
      <c r="A47" s="72"/>
      <c r="B47" s="72"/>
      <c r="C47" s="72"/>
      <c r="D47" s="72"/>
      <c r="E47" s="72"/>
      <c r="F47" s="73"/>
      <c r="G47" s="73"/>
      <c r="H47" s="73"/>
      <c r="I47" s="72"/>
      <c r="J47" s="72"/>
      <c r="K47" s="72"/>
      <c r="L47" s="72"/>
      <c r="M47" s="72"/>
    </row>
    <row r="48" spans="1:13" ht="15.75" customHeight="1">
      <c r="A48" s="72"/>
      <c r="B48" s="72"/>
      <c r="C48" s="72"/>
      <c r="D48" s="72"/>
      <c r="E48" s="72"/>
      <c r="F48" s="73"/>
      <c r="G48" s="73"/>
      <c r="H48" s="73"/>
      <c r="I48" s="72"/>
      <c r="J48" s="72"/>
      <c r="K48" s="72"/>
      <c r="L48" s="72"/>
      <c r="M48" s="72"/>
    </row>
    <row r="49" spans="1:13" ht="15.75" customHeight="1">
      <c r="A49" s="72"/>
      <c r="B49" s="72"/>
      <c r="C49" s="72"/>
      <c r="D49" s="72"/>
      <c r="E49" s="72"/>
      <c r="F49" s="73"/>
      <c r="G49" s="73"/>
      <c r="H49" s="73"/>
      <c r="I49" s="72"/>
      <c r="J49" s="72"/>
      <c r="K49" s="72"/>
      <c r="L49" s="72"/>
      <c r="M49" s="72"/>
    </row>
    <row r="50" spans="1:13" ht="15.75" customHeight="1">
      <c r="A50" s="72"/>
      <c r="B50" s="72"/>
      <c r="C50" s="72"/>
      <c r="D50" s="72"/>
      <c r="E50" s="72"/>
      <c r="F50" s="73"/>
      <c r="G50" s="73"/>
      <c r="H50" s="73"/>
      <c r="I50" s="72"/>
      <c r="J50" s="72"/>
      <c r="K50" s="72"/>
      <c r="L50" s="72"/>
      <c r="M50" s="72"/>
    </row>
    <row r="51" spans="1:13" ht="15.75" customHeight="1">
      <c r="A51" s="72"/>
      <c r="B51" s="72"/>
      <c r="C51" s="72"/>
      <c r="D51" s="72"/>
      <c r="E51" s="72"/>
      <c r="F51" s="73"/>
      <c r="G51" s="73"/>
      <c r="H51" s="73"/>
      <c r="I51" s="72"/>
      <c r="J51" s="72"/>
      <c r="K51" s="72"/>
      <c r="L51" s="72"/>
      <c r="M51" s="72"/>
    </row>
    <row r="52" spans="1:13" ht="15.75" customHeight="1">
      <c r="A52" s="72"/>
      <c r="B52" s="72"/>
      <c r="C52" s="72"/>
      <c r="D52" s="72"/>
      <c r="E52" s="72"/>
      <c r="F52" s="73"/>
      <c r="G52" s="73"/>
      <c r="H52" s="73"/>
      <c r="I52" s="72"/>
      <c r="J52" s="72"/>
      <c r="K52" s="72"/>
      <c r="L52" s="72"/>
      <c r="M52" s="72"/>
    </row>
    <row r="53" spans="1:13" ht="15.75" customHeight="1">
      <c r="A53" s="72"/>
      <c r="B53" s="72"/>
      <c r="C53" s="72"/>
      <c r="D53" s="72"/>
      <c r="E53" s="72"/>
      <c r="F53" s="73"/>
      <c r="G53" s="73"/>
      <c r="H53" s="73"/>
      <c r="I53" s="72"/>
      <c r="J53" s="72"/>
      <c r="K53" s="72"/>
      <c r="L53" s="72"/>
      <c r="M53" s="72"/>
    </row>
    <row r="54" spans="1:13" ht="15.75" customHeight="1">
      <c r="A54" s="72"/>
      <c r="B54" s="72"/>
      <c r="C54" s="72"/>
      <c r="D54" s="72"/>
      <c r="E54" s="72"/>
      <c r="F54" s="73"/>
      <c r="G54" s="73"/>
      <c r="H54" s="73"/>
      <c r="I54" s="72"/>
      <c r="J54" s="72"/>
      <c r="K54" s="72"/>
      <c r="L54" s="72"/>
      <c r="M54" s="72"/>
    </row>
    <row r="55" spans="1:13" ht="15.75" customHeight="1">
      <c r="A55" s="72"/>
      <c r="B55" s="72"/>
      <c r="C55" s="72"/>
      <c r="D55" s="72"/>
      <c r="E55" s="72"/>
      <c r="F55" s="73"/>
      <c r="G55" s="73"/>
      <c r="H55" s="73"/>
      <c r="I55" s="72"/>
      <c r="J55" s="72"/>
      <c r="K55" s="72"/>
      <c r="L55" s="72"/>
      <c r="M55" s="72"/>
    </row>
    <row r="56" spans="1:13" ht="15.75" customHeight="1">
      <c r="A56" s="72"/>
      <c r="B56" s="72"/>
      <c r="C56" s="72"/>
      <c r="D56" s="72"/>
      <c r="E56" s="72"/>
      <c r="F56" s="73"/>
      <c r="G56" s="73"/>
      <c r="H56" s="73"/>
      <c r="I56" s="72"/>
      <c r="J56" s="72"/>
      <c r="K56" s="72"/>
      <c r="L56" s="72"/>
      <c r="M56" s="72"/>
    </row>
    <row r="57" spans="1:13" ht="15.75" customHeight="1">
      <c r="A57" s="72"/>
      <c r="B57" s="72"/>
      <c r="C57" s="72"/>
      <c r="D57" s="72"/>
      <c r="E57" s="72"/>
      <c r="F57" s="73"/>
      <c r="G57" s="73"/>
      <c r="H57" s="73"/>
      <c r="I57" s="72"/>
      <c r="J57" s="72"/>
      <c r="K57" s="72"/>
      <c r="L57" s="72"/>
      <c r="M57" s="72"/>
    </row>
    <row r="58" spans="1:13" ht="15.75" customHeight="1">
      <c r="A58" s="72"/>
      <c r="B58" s="72"/>
      <c r="C58" s="72"/>
      <c r="D58" s="72"/>
      <c r="E58" s="72"/>
      <c r="F58" s="73"/>
      <c r="G58" s="73"/>
      <c r="H58" s="73"/>
      <c r="I58" s="72"/>
      <c r="J58" s="72"/>
      <c r="K58" s="72"/>
      <c r="L58" s="72"/>
      <c r="M58" s="72"/>
    </row>
    <row r="59" spans="1:13" ht="15.75" customHeight="1">
      <c r="A59" s="72"/>
      <c r="B59" s="72"/>
      <c r="C59" s="72"/>
      <c r="D59" s="72"/>
      <c r="E59" s="72"/>
      <c r="F59" s="73"/>
      <c r="G59" s="73"/>
      <c r="H59" s="73"/>
      <c r="I59" s="72"/>
      <c r="J59" s="72"/>
      <c r="K59" s="72"/>
      <c r="L59" s="72"/>
      <c r="M59" s="72"/>
    </row>
    <row r="60" spans="1:13" ht="15.75" customHeight="1">
      <c r="A60" s="72"/>
      <c r="B60" s="72"/>
      <c r="C60" s="72"/>
      <c r="D60" s="72"/>
      <c r="E60" s="72"/>
      <c r="F60" s="73"/>
      <c r="G60" s="73"/>
      <c r="H60" s="73"/>
      <c r="I60" s="72"/>
      <c r="J60" s="72"/>
      <c r="K60" s="72"/>
      <c r="L60" s="72"/>
      <c r="M60" s="72"/>
    </row>
    <row r="61" spans="1:13" ht="15.75" customHeight="1">
      <c r="A61" s="72"/>
      <c r="B61" s="72"/>
      <c r="C61" s="72"/>
      <c r="D61" s="72"/>
      <c r="E61" s="72"/>
      <c r="F61" s="73"/>
      <c r="G61" s="73"/>
      <c r="H61" s="73"/>
      <c r="I61" s="72"/>
      <c r="J61" s="72"/>
      <c r="K61" s="72"/>
      <c r="L61" s="72"/>
      <c r="M61" s="72"/>
    </row>
    <row r="62" spans="1:13" ht="15.75" customHeight="1">
      <c r="A62" s="72"/>
      <c r="B62" s="72"/>
      <c r="C62" s="72"/>
      <c r="D62" s="72"/>
      <c r="E62" s="72"/>
      <c r="F62" s="73"/>
      <c r="G62" s="73"/>
      <c r="H62" s="73"/>
      <c r="I62" s="72"/>
      <c r="J62" s="72"/>
      <c r="K62" s="72"/>
      <c r="L62" s="72"/>
      <c r="M62" s="72"/>
    </row>
    <row r="63" spans="1:13" ht="15.75" customHeight="1">
      <c r="A63" s="72"/>
      <c r="B63" s="72"/>
      <c r="C63" s="72"/>
      <c r="D63" s="72"/>
      <c r="E63" s="72"/>
      <c r="F63" s="73"/>
      <c r="G63" s="73"/>
      <c r="H63" s="73"/>
      <c r="I63" s="72"/>
      <c r="J63" s="72"/>
      <c r="K63" s="72"/>
      <c r="L63" s="72"/>
      <c r="M63" s="72"/>
    </row>
    <row r="64" spans="1:13" ht="15.75" customHeight="1">
      <c r="A64" s="72"/>
      <c r="B64" s="72"/>
      <c r="C64" s="72"/>
      <c r="D64" s="72"/>
      <c r="E64" s="72"/>
      <c r="F64" s="73"/>
      <c r="G64" s="73"/>
      <c r="H64" s="73"/>
      <c r="I64" s="72"/>
      <c r="J64" s="72"/>
      <c r="K64" s="72"/>
      <c r="L64" s="72"/>
      <c r="M64" s="72"/>
    </row>
    <row r="65" spans="1:13" ht="15.75" customHeight="1">
      <c r="A65" s="72"/>
      <c r="B65" s="72"/>
      <c r="C65" s="72"/>
      <c r="D65" s="72"/>
      <c r="E65" s="72"/>
      <c r="F65" s="73"/>
      <c r="G65" s="73"/>
      <c r="H65" s="73"/>
      <c r="I65" s="72"/>
      <c r="J65" s="72"/>
      <c r="K65" s="72"/>
      <c r="L65" s="72"/>
      <c r="M65" s="72"/>
    </row>
    <row r="66" spans="1:13" ht="15.75" customHeight="1">
      <c r="A66" s="72"/>
      <c r="B66" s="72"/>
      <c r="C66" s="72"/>
      <c r="D66" s="72"/>
      <c r="E66" s="72"/>
      <c r="F66" s="73"/>
      <c r="G66" s="73"/>
      <c r="H66" s="73"/>
      <c r="I66" s="72"/>
      <c r="J66" s="72"/>
      <c r="K66" s="72"/>
      <c r="L66" s="72"/>
      <c r="M66" s="72"/>
    </row>
    <row r="67" spans="1:13" ht="15.75" customHeight="1">
      <c r="A67" s="72"/>
      <c r="B67" s="72"/>
      <c r="C67" s="72"/>
      <c r="D67" s="72"/>
      <c r="E67" s="72"/>
      <c r="F67" s="73"/>
      <c r="G67" s="73"/>
      <c r="H67" s="73"/>
      <c r="I67" s="72"/>
      <c r="J67" s="72"/>
      <c r="K67" s="72"/>
      <c r="L67" s="72"/>
      <c r="M67" s="72"/>
    </row>
    <row r="68" spans="1:13" ht="15.75" customHeight="1">
      <c r="A68" s="72"/>
      <c r="B68" s="72"/>
      <c r="C68" s="72"/>
      <c r="D68" s="72"/>
      <c r="E68" s="72"/>
      <c r="F68" s="73"/>
      <c r="G68" s="73"/>
      <c r="H68" s="73"/>
      <c r="I68" s="72"/>
      <c r="J68" s="72"/>
      <c r="K68" s="72"/>
      <c r="L68" s="72"/>
      <c r="M68" s="72"/>
    </row>
    <row r="69" spans="1:13" ht="15.75" customHeight="1">
      <c r="A69" s="72"/>
      <c r="B69" s="72"/>
      <c r="C69" s="72"/>
      <c r="D69" s="72"/>
      <c r="E69" s="72"/>
      <c r="F69" s="73"/>
      <c r="G69" s="73"/>
      <c r="H69" s="73"/>
      <c r="I69" s="72"/>
      <c r="J69" s="72"/>
      <c r="K69" s="72"/>
      <c r="L69" s="72"/>
      <c r="M69" s="72"/>
    </row>
    <row r="70" spans="1:13" ht="15.75" customHeight="1">
      <c r="A70" s="72"/>
      <c r="B70" s="72"/>
      <c r="C70" s="72"/>
      <c r="D70" s="72"/>
      <c r="E70" s="72"/>
      <c r="F70" s="73"/>
      <c r="G70" s="73"/>
      <c r="H70" s="73"/>
      <c r="I70" s="72"/>
      <c r="J70" s="72"/>
      <c r="K70" s="72"/>
      <c r="L70" s="72"/>
      <c r="M70" s="72"/>
    </row>
    <row r="71" spans="1:13" ht="15.75" customHeight="1">
      <c r="A71" s="72"/>
      <c r="B71" s="72"/>
      <c r="C71" s="72"/>
      <c r="D71" s="72"/>
      <c r="E71" s="72"/>
      <c r="F71" s="73"/>
      <c r="G71" s="73"/>
      <c r="H71" s="73"/>
      <c r="I71" s="72"/>
      <c r="J71" s="72"/>
      <c r="K71" s="72"/>
      <c r="L71" s="72"/>
      <c r="M71" s="72"/>
    </row>
    <row r="72" spans="1:13" ht="15.75" customHeight="1">
      <c r="A72" s="72"/>
      <c r="B72" s="72"/>
      <c r="C72" s="72"/>
      <c r="D72" s="72"/>
      <c r="E72" s="72"/>
      <c r="F72" s="73"/>
      <c r="G72" s="73"/>
      <c r="H72" s="73"/>
      <c r="I72" s="72"/>
      <c r="J72" s="72"/>
      <c r="K72" s="72"/>
      <c r="L72" s="72"/>
      <c r="M72" s="72"/>
    </row>
    <row r="73" spans="1:13" ht="15.75" customHeight="1">
      <c r="A73" s="72"/>
      <c r="B73" s="72"/>
      <c r="C73" s="72"/>
      <c r="D73" s="72"/>
      <c r="E73" s="72"/>
      <c r="F73" s="73"/>
      <c r="G73" s="73"/>
      <c r="H73" s="73"/>
      <c r="I73" s="72"/>
      <c r="J73" s="72"/>
      <c r="K73" s="72"/>
      <c r="L73" s="72"/>
      <c r="M73" s="72"/>
    </row>
    <row r="74" spans="1:13" ht="15.75" customHeight="1">
      <c r="A74" s="72"/>
      <c r="B74" s="72"/>
      <c r="C74" s="72"/>
      <c r="D74" s="72"/>
      <c r="E74" s="72"/>
      <c r="F74" s="73"/>
      <c r="G74" s="73"/>
      <c r="H74" s="73"/>
      <c r="I74" s="72"/>
      <c r="J74" s="72"/>
      <c r="K74" s="72"/>
      <c r="L74" s="72"/>
      <c r="M74" s="72"/>
    </row>
    <row r="75" spans="1:13" ht="15.75" customHeight="1">
      <c r="A75" s="72"/>
      <c r="B75" s="72"/>
      <c r="C75" s="72"/>
      <c r="D75" s="72"/>
      <c r="E75" s="72"/>
      <c r="F75" s="73"/>
      <c r="G75" s="73"/>
      <c r="H75" s="73"/>
      <c r="I75" s="72"/>
      <c r="J75" s="72"/>
      <c r="K75" s="72"/>
      <c r="L75" s="72"/>
      <c r="M75" s="72"/>
    </row>
    <row r="76" spans="1:13" ht="15.75" customHeight="1">
      <c r="A76" s="72"/>
      <c r="B76" s="72"/>
      <c r="C76" s="72"/>
      <c r="D76" s="72"/>
      <c r="E76" s="72"/>
      <c r="F76" s="73"/>
      <c r="G76" s="73"/>
      <c r="H76" s="73"/>
      <c r="I76" s="72"/>
      <c r="J76" s="72"/>
      <c r="K76" s="72"/>
      <c r="L76" s="72"/>
      <c r="M76" s="72"/>
    </row>
    <row r="77" spans="1:13" ht="15.75" customHeight="1">
      <c r="A77" s="72"/>
      <c r="B77" s="72"/>
      <c r="C77" s="72"/>
      <c r="D77" s="72"/>
      <c r="E77" s="72"/>
      <c r="F77" s="73"/>
      <c r="G77" s="73"/>
      <c r="H77" s="73"/>
      <c r="I77" s="72"/>
      <c r="J77" s="72"/>
      <c r="K77" s="72"/>
      <c r="L77" s="72"/>
      <c r="M77" s="72"/>
    </row>
    <row r="78" spans="1:13" ht="15.75" customHeight="1">
      <c r="A78" s="72"/>
      <c r="B78" s="72"/>
      <c r="C78" s="72"/>
      <c r="D78" s="72"/>
      <c r="E78" s="72"/>
      <c r="F78" s="73"/>
      <c r="G78" s="73"/>
      <c r="H78" s="73"/>
      <c r="I78" s="72"/>
      <c r="J78" s="72"/>
      <c r="K78" s="72"/>
      <c r="L78" s="72"/>
      <c r="M78" s="72"/>
    </row>
    <row r="79" spans="1:13" ht="15.75" customHeight="1">
      <c r="A79" s="72"/>
      <c r="B79" s="72"/>
      <c r="C79" s="72"/>
      <c r="D79" s="72"/>
      <c r="E79" s="72"/>
      <c r="F79" s="73"/>
      <c r="G79" s="73"/>
      <c r="H79" s="73"/>
      <c r="I79" s="72"/>
      <c r="J79" s="72"/>
      <c r="K79" s="72"/>
      <c r="L79" s="72"/>
      <c r="M79" s="72"/>
    </row>
    <row r="80" spans="1:13" ht="15.75" customHeight="1">
      <c r="A80" s="72"/>
      <c r="B80" s="72"/>
      <c r="C80" s="72"/>
      <c r="D80" s="72"/>
      <c r="E80" s="72"/>
      <c r="F80" s="73"/>
      <c r="G80" s="73"/>
      <c r="H80" s="73"/>
      <c r="I80" s="72"/>
      <c r="J80" s="72"/>
      <c r="K80" s="72"/>
      <c r="L80" s="72"/>
      <c r="M80" s="72"/>
    </row>
    <row r="81" spans="1:13" ht="15.75" customHeight="1">
      <c r="A81" s="72"/>
      <c r="B81" s="72"/>
      <c r="C81" s="72"/>
      <c r="D81" s="72"/>
      <c r="E81" s="72"/>
      <c r="F81" s="73"/>
      <c r="G81" s="73"/>
      <c r="H81" s="73"/>
      <c r="I81" s="72"/>
      <c r="J81" s="72"/>
      <c r="K81" s="72"/>
      <c r="L81" s="72"/>
      <c r="M81" s="72"/>
    </row>
    <row r="82" spans="1:13" ht="15.75" customHeight="1">
      <c r="A82" s="72"/>
      <c r="B82" s="72"/>
      <c r="C82" s="72"/>
      <c r="D82" s="72"/>
      <c r="E82" s="72"/>
      <c r="F82" s="73"/>
      <c r="G82" s="73"/>
      <c r="H82" s="73"/>
      <c r="I82" s="72"/>
      <c r="J82" s="72"/>
      <c r="K82" s="72"/>
      <c r="L82" s="72"/>
      <c r="M82" s="72"/>
    </row>
    <row r="83" spans="1:13" ht="15.75" customHeight="1">
      <c r="A83" s="72"/>
      <c r="B83" s="72"/>
      <c r="C83" s="72"/>
      <c r="D83" s="72"/>
      <c r="E83" s="72"/>
      <c r="F83" s="73"/>
      <c r="G83" s="73"/>
      <c r="H83" s="73"/>
      <c r="I83" s="72"/>
      <c r="J83" s="72"/>
      <c r="K83" s="72"/>
      <c r="L83" s="72"/>
      <c r="M83" s="72"/>
    </row>
    <row r="84" spans="1:13" ht="15.75" customHeight="1">
      <c r="A84" s="72"/>
      <c r="B84" s="72"/>
      <c r="C84" s="72"/>
      <c r="D84" s="72"/>
      <c r="E84" s="72"/>
      <c r="F84" s="73"/>
      <c r="G84" s="73"/>
      <c r="H84" s="73"/>
      <c r="I84" s="72"/>
      <c r="J84" s="72"/>
      <c r="K84" s="72"/>
      <c r="L84" s="72"/>
      <c r="M84" s="72"/>
    </row>
    <row r="85" spans="1:13" ht="15.75" customHeight="1">
      <c r="A85" s="72"/>
      <c r="B85" s="72"/>
      <c r="C85" s="72"/>
      <c r="D85" s="72"/>
      <c r="E85" s="72"/>
      <c r="F85" s="73"/>
      <c r="G85" s="73"/>
      <c r="H85" s="73"/>
      <c r="I85" s="72"/>
      <c r="J85" s="72"/>
      <c r="K85" s="72"/>
      <c r="L85" s="72"/>
      <c r="M85" s="72"/>
    </row>
    <row r="86" spans="1:13" ht="15.75" customHeight="1">
      <c r="A86" s="72"/>
      <c r="B86" s="72"/>
      <c r="C86" s="72"/>
      <c r="D86" s="72"/>
      <c r="E86" s="72"/>
      <c r="F86" s="73"/>
      <c r="G86" s="73"/>
      <c r="H86" s="73"/>
      <c r="I86" s="72"/>
      <c r="J86" s="72"/>
      <c r="K86" s="72"/>
      <c r="L86" s="72"/>
      <c r="M86" s="72"/>
    </row>
    <row r="87" spans="1:13" ht="15.75" customHeight="1">
      <c r="A87" s="72"/>
      <c r="B87" s="72"/>
      <c r="C87" s="72"/>
      <c r="D87" s="72"/>
      <c r="E87" s="72"/>
      <c r="F87" s="73"/>
      <c r="G87" s="73"/>
      <c r="H87" s="73"/>
      <c r="I87" s="72"/>
      <c r="J87" s="72"/>
      <c r="K87" s="72"/>
      <c r="L87" s="72"/>
      <c r="M87" s="72"/>
    </row>
    <row r="88" spans="1:13" ht="15.75" customHeight="1">
      <c r="A88" s="72"/>
      <c r="B88" s="72"/>
      <c r="C88" s="72"/>
      <c r="D88" s="72"/>
      <c r="E88" s="72"/>
      <c r="F88" s="73"/>
      <c r="G88" s="73"/>
      <c r="H88" s="73"/>
      <c r="I88" s="72"/>
      <c r="J88" s="72"/>
      <c r="K88" s="72"/>
      <c r="L88" s="72"/>
      <c r="M88" s="72"/>
    </row>
    <row r="89" spans="1:13" ht="15.75" customHeight="1">
      <c r="A89" s="72"/>
      <c r="B89" s="72"/>
      <c r="C89" s="72"/>
      <c r="D89" s="72"/>
      <c r="E89" s="72"/>
      <c r="F89" s="73"/>
      <c r="G89" s="73"/>
      <c r="H89" s="73"/>
      <c r="I89" s="72"/>
      <c r="J89" s="72"/>
      <c r="K89" s="72"/>
      <c r="L89" s="72"/>
      <c r="M89" s="72"/>
    </row>
    <row r="90" spans="1:13" ht="15.75" customHeight="1">
      <c r="A90" s="72"/>
      <c r="B90" s="72"/>
      <c r="C90" s="72"/>
      <c r="D90" s="72"/>
      <c r="E90" s="72"/>
      <c r="F90" s="73"/>
      <c r="G90" s="73"/>
      <c r="H90" s="73"/>
      <c r="I90" s="72"/>
      <c r="J90" s="72"/>
      <c r="K90" s="72"/>
      <c r="L90" s="72"/>
      <c r="M90" s="72"/>
    </row>
    <row r="91" spans="1:13" ht="15.75" customHeight="1">
      <c r="A91" s="72"/>
      <c r="B91" s="72"/>
      <c r="C91" s="72"/>
      <c r="D91" s="72"/>
      <c r="E91" s="72"/>
      <c r="F91" s="73"/>
      <c r="G91" s="73"/>
      <c r="H91" s="73"/>
      <c r="I91" s="72"/>
      <c r="J91" s="72"/>
      <c r="K91" s="72"/>
      <c r="L91" s="72"/>
      <c r="M91" s="72"/>
    </row>
    <row r="92" spans="1:13" ht="15.75" customHeight="1">
      <c r="A92" s="72"/>
      <c r="B92" s="72"/>
      <c r="C92" s="72"/>
      <c r="D92" s="72"/>
      <c r="E92" s="72"/>
      <c r="F92" s="73"/>
      <c r="G92" s="73"/>
      <c r="H92" s="73"/>
      <c r="I92" s="72"/>
      <c r="J92" s="72"/>
      <c r="K92" s="72"/>
      <c r="L92" s="72"/>
      <c r="M92" s="72"/>
    </row>
    <row r="93" spans="1:13" ht="15.75" customHeight="1">
      <c r="A93" s="72"/>
      <c r="B93" s="72"/>
      <c r="C93" s="72"/>
      <c r="D93" s="72"/>
      <c r="E93" s="72"/>
      <c r="F93" s="73"/>
      <c r="G93" s="73"/>
      <c r="H93" s="73"/>
      <c r="I93" s="72"/>
      <c r="J93" s="72"/>
      <c r="K93" s="72"/>
      <c r="L93" s="72"/>
      <c r="M93" s="72"/>
    </row>
    <row r="94" spans="1:13" ht="15.75" customHeight="1">
      <c r="A94" s="72"/>
      <c r="B94" s="72"/>
      <c r="C94" s="72"/>
      <c r="D94" s="72"/>
      <c r="E94" s="72"/>
      <c r="F94" s="73"/>
      <c r="G94" s="73"/>
      <c r="H94" s="73"/>
      <c r="I94" s="72"/>
      <c r="J94" s="72"/>
      <c r="K94" s="72"/>
      <c r="L94" s="72"/>
      <c r="M94" s="72"/>
    </row>
    <row r="95" spans="1:13" ht="15.75" customHeight="1">
      <c r="A95" s="72"/>
      <c r="B95" s="72"/>
      <c r="C95" s="72"/>
      <c r="D95" s="72"/>
      <c r="E95" s="72"/>
      <c r="F95" s="73"/>
      <c r="G95" s="73"/>
      <c r="H95" s="73"/>
      <c r="I95" s="72"/>
      <c r="J95" s="72"/>
      <c r="K95" s="72"/>
      <c r="L95" s="72"/>
      <c r="M95" s="72"/>
    </row>
    <row r="96" spans="1:13" ht="15.75" customHeight="1">
      <c r="A96" s="72"/>
      <c r="B96" s="72"/>
      <c r="C96" s="72"/>
      <c r="D96" s="72"/>
      <c r="E96" s="72"/>
      <c r="F96" s="73"/>
      <c r="G96" s="73"/>
      <c r="H96" s="73"/>
      <c r="I96" s="72"/>
      <c r="J96" s="72"/>
      <c r="K96" s="72"/>
      <c r="L96" s="72"/>
      <c r="M96" s="72"/>
    </row>
    <row r="97" spans="1:13" ht="15.75" customHeight="1">
      <c r="A97" s="72"/>
      <c r="B97" s="72"/>
      <c r="C97" s="72"/>
      <c r="D97" s="72"/>
      <c r="E97" s="72"/>
      <c r="F97" s="73"/>
      <c r="G97" s="73"/>
      <c r="H97" s="73"/>
      <c r="I97" s="72"/>
      <c r="J97" s="72"/>
      <c r="K97" s="72"/>
      <c r="L97" s="72"/>
      <c r="M97" s="72"/>
    </row>
    <row r="98" spans="1:13" ht="15.75" customHeight="1">
      <c r="A98" s="72"/>
      <c r="B98" s="72"/>
      <c r="C98" s="72"/>
      <c r="D98" s="72"/>
      <c r="E98" s="72"/>
      <c r="F98" s="73"/>
      <c r="G98" s="73"/>
      <c r="H98" s="73"/>
      <c r="I98" s="72"/>
      <c r="J98" s="72"/>
      <c r="K98" s="72"/>
      <c r="L98" s="72"/>
      <c r="M98" s="72"/>
    </row>
    <row r="99" spans="1:13" ht="15.75" customHeight="1">
      <c r="A99" s="72"/>
      <c r="B99" s="72"/>
      <c r="C99" s="72"/>
      <c r="D99" s="72"/>
      <c r="E99" s="72"/>
      <c r="F99" s="73"/>
      <c r="G99" s="73"/>
      <c r="H99" s="73"/>
      <c r="I99" s="72"/>
      <c r="J99" s="72"/>
      <c r="K99" s="72"/>
      <c r="L99" s="72"/>
      <c r="M99" s="72"/>
    </row>
    <row r="100" spans="1:13" ht="15.75" customHeight="1">
      <c r="A100" s="72"/>
      <c r="B100" s="72"/>
      <c r="C100" s="72"/>
      <c r="D100" s="72"/>
      <c r="E100" s="72"/>
      <c r="F100" s="73"/>
      <c r="G100" s="73"/>
      <c r="H100" s="73"/>
      <c r="I100" s="72"/>
      <c r="J100" s="72"/>
      <c r="K100" s="72"/>
      <c r="L100" s="72"/>
      <c r="M100" s="72"/>
    </row>
  </sheetData>
  <mergeCells count="13">
    <mergeCell ref="C40:E40"/>
    <mergeCell ref="E6:H6"/>
    <mergeCell ref="I6:L6"/>
    <mergeCell ref="A29:M29"/>
    <mergeCell ref="A36:B36"/>
    <mergeCell ref="C38:E38"/>
    <mergeCell ref="H38:H39"/>
    <mergeCell ref="B30:M30"/>
    <mergeCell ref="B35:M35"/>
    <mergeCell ref="B33:M33"/>
    <mergeCell ref="B34:M34"/>
    <mergeCell ref="B32:M32"/>
    <mergeCell ref="B31:M31"/>
  </mergeCells>
  <dataValidations count="2">
    <dataValidation type="list" allowBlank="1" showInputMessage="1" showErrorMessage="1" prompt="შემოსავლის ტიპის შევსების წესი - 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8" xr:uid="{00000000-0002-0000-0000-000000000000}">
      <formula1>"ფულადი შემოწირულობა,არაფულადი შემოწირულობა,საწევრო"</formula1>
    </dataValidation>
    <dataValidation type="custom" allowBlank="1" showInputMessage="1" showErrorMessage="1" prompt="პირადი ნომრის შევსების წესი - პირადი ნომერი უნდა შეიცავდეს 11 სიმბოლოს" sqref="F9:F10 F12:F28" xr:uid="{00000000-0002-0000-0000-000001000000}">
      <formula1>EQ(LEN(F9),(11))</formula1>
    </dataValidation>
  </dataValidations>
  <printOptions gridLines="1"/>
  <pageMargins left="0.11810804899387577" right="0.11810804899387577" top="0.354329615048119" bottom="0.354329615048119" header="0" footer="0"/>
  <pageSetup scale="6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00"/>
  <sheetViews>
    <sheetView showGridLines="0" workbookViewId="0">
      <selection activeCell="A9" sqref="A9:D76"/>
    </sheetView>
  </sheetViews>
  <sheetFormatPr defaultColWidth="12.5703125" defaultRowHeight="15" customHeight="1"/>
  <cols>
    <col min="1" max="1" width="10" customWidth="1"/>
    <col min="2" max="2" width="63.7109375" customWidth="1"/>
    <col min="3" max="3" width="14.85546875" customWidth="1"/>
    <col min="4" max="4" width="13.28515625" customWidth="1"/>
    <col min="5" max="5" width="0.7109375" customWidth="1"/>
    <col min="6" max="12" width="9.140625" customWidth="1"/>
  </cols>
  <sheetData>
    <row r="1" spans="1:12">
      <c r="A1" s="74" t="s">
        <v>265</v>
      </c>
      <c r="B1" s="75"/>
      <c r="C1" s="294" t="s">
        <v>1</v>
      </c>
      <c r="D1" s="278"/>
      <c r="E1" s="75"/>
      <c r="F1" s="77"/>
      <c r="G1" s="77"/>
      <c r="H1" s="77"/>
      <c r="I1" s="77"/>
      <c r="J1" s="77"/>
      <c r="K1" s="77"/>
      <c r="L1" s="77"/>
    </row>
    <row r="2" spans="1:12">
      <c r="A2" s="75" t="s">
        <v>2</v>
      </c>
      <c r="B2" s="75"/>
      <c r="C2" s="293" t="str">
        <f>'ფორმა N1'!M2</f>
        <v>01/01/2023-12/31/2023</v>
      </c>
      <c r="D2" s="291"/>
      <c r="E2" s="75"/>
      <c r="F2" s="77"/>
      <c r="G2" s="77"/>
      <c r="H2" s="77"/>
      <c r="I2" s="77"/>
      <c r="J2" s="77"/>
      <c r="K2" s="77"/>
      <c r="L2" s="77"/>
    </row>
    <row r="3" spans="1:12">
      <c r="A3" s="75"/>
      <c r="B3" s="75"/>
      <c r="C3" s="76"/>
      <c r="D3" s="76"/>
      <c r="E3" s="75"/>
      <c r="F3" s="77"/>
      <c r="G3" s="77"/>
      <c r="H3" s="77"/>
      <c r="I3" s="77"/>
      <c r="J3" s="77"/>
      <c r="K3" s="77"/>
      <c r="L3" s="77"/>
    </row>
    <row r="4" spans="1:12">
      <c r="A4" s="75" t="s">
        <v>4</v>
      </c>
      <c r="B4" s="75"/>
      <c r="C4" s="75"/>
      <c r="D4" s="75"/>
      <c r="E4" s="76"/>
      <c r="F4" s="77"/>
      <c r="G4" s="77"/>
      <c r="H4" s="77"/>
      <c r="I4" s="77"/>
      <c r="J4" s="77"/>
      <c r="K4" s="77"/>
      <c r="L4" s="77"/>
    </row>
    <row r="5" spans="1:12">
      <c r="A5" s="81">
        <f>'ფორმა N1'!D4</f>
        <v>0</v>
      </c>
      <c r="B5" s="77"/>
      <c r="C5" s="77"/>
      <c r="D5" s="77"/>
      <c r="E5" s="76"/>
      <c r="F5" s="77"/>
      <c r="G5" s="77"/>
      <c r="H5" s="77"/>
      <c r="I5" s="77"/>
      <c r="J5" s="77"/>
      <c r="K5" s="77"/>
      <c r="L5" s="77"/>
    </row>
    <row r="6" spans="1:12">
      <c r="A6" s="75"/>
      <c r="B6" s="75"/>
      <c r="C6" s="75"/>
      <c r="D6" s="75"/>
      <c r="E6" s="76"/>
      <c r="F6" s="77"/>
      <c r="G6" s="77"/>
      <c r="H6" s="77"/>
      <c r="I6" s="77"/>
      <c r="J6" s="77"/>
      <c r="K6" s="77"/>
      <c r="L6" s="77"/>
    </row>
    <row r="7" spans="1:12">
      <c r="A7" s="76"/>
      <c r="B7" s="76"/>
      <c r="C7" s="3"/>
      <c r="D7" s="3"/>
      <c r="E7" s="75"/>
      <c r="F7" s="77"/>
      <c r="G7" s="77"/>
      <c r="H7" s="77"/>
      <c r="I7" s="77"/>
      <c r="J7" s="77"/>
      <c r="K7" s="77"/>
      <c r="L7" s="77"/>
    </row>
    <row r="8" spans="1:12" ht="30">
      <c r="A8" s="82" t="s">
        <v>7</v>
      </c>
      <c r="B8" s="83" t="s">
        <v>96</v>
      </c>
      <c r="C8" s="83" t="s">
        <v>97</v>
      </c>
      <c r="D8" s="83" t="s">
        <v>98</v>
      </c>
      <c r="E8" s="75"/>
      <c r="F8" s="77"/>
      <c r="G8" s="77"/>
      <c r="H8" s="77"/>
      <c r="I8" s="77"/>
      <c r="J8" s="77"/>
      <c r="K8" s="77"/>
      <c r="L8" s="77"/>
    </row>
    <row r="9" spans="1:12" ht="17.25">
      <c r="A9" s="408">
        <v>1</v>
      </c>
      <c r="B9" s="408" t="s">
        <v>99</v>
      </c>
      <c r="C9" s="409">
        <f>SUM(C10,C14,C54,C57,C58,C59,C76)</f>
        <v>0</v>
      </c>
      <c r="D9" s="409">
        <f>SUM(D10,D14,D54,D57,D58,D59,D65,D72,D73)</f>
        <v>0</v>
      </c>
      <c r="E9" s="152"/>
      <c r="F9" s="89"/>
      <c r="G9" s="89"/>
      <c r="H9" s="89"/>
      <c r="I9" s="89"/>
      <c r="J9" s="89"/>
      <c r="K9" s="89"/>
      <c r="L9" s="89"/>
    </row>
    <row r="10" spans="1:12" ht="17.25">
      <c r="A10" s="408">
        <v>1.1000000000000001</v>
      </c>
      <c r="B10" s="408" t="s">
        <v>100</v>
      </c>
      <c r="C10" s="410">
        <f t="shared" ref="C10:D10" si="0">SUM(C11:C13)</f>
        <v>0</v>
      </c>
      <c r="D10" s="410">
        <f t="shared" si="0"/>
        <v>0</v>
      </c>
      <c r="E10" s="152"/>
      <c r="F10" s="89"/>
      <c r="G10" s="89"/>
      <c r="H10" s="89"/>
      <c r="I10" s="89"/>
      <c r="J10" s="89"/>
      <c r="K10" s="89"/>
      <c r="L10" s="89"/>
    </row>
    <row r="11" spans="1:12" ht="16.5" customHeight="1">
      <c r="A11" s="270" t="s">
        <v>41</v>
      </c>
      <c r="B11" s="270" t="s">
        <v>101</v>
      </c>
      <c r="C11" s="411"/>
      <c r="D11" s="412"/>
      <c r="E11" s="152"/>
      <c r="F11" s="89"/>
      <c r="G11" s="89"/>
      <c r="H11" s="89"/>
      <c r="I11" s="89"/>
      <c r="J11" s="89"/>
      <c r="K11" s="89"/>
      <c r="L11" s="89"/>
    </row>
    <row r="12" spans="1:12" ht="16.5" customHeight="1">
      <c r="A12" s="270" t="s">
        <v>43</v>
      </c>
      <c r="B12" s="270" t="s">
        <v>102</v>
      </c>
      <c r="C12" s="411"/>
      <c r="D12" s="412"/>
      <c r="E12" s="75"/>
      <c r="F12" s="77"/>
      <c r="G12" s="77"/>
      <c r="H12" s="77"/>
      <c r="I12" s="77"/>
      <c r="J12" s="77"/>
      <c r="K12" s="77"/>
      <c r="L12" s="77"/>
    </row>
    <row r="13" spans="1:12">
      <c r="A13" s="413" t="s">
        <v>51</v>
      </c>
      <c r="B13" s="270" t="s">
        <v>103</v>
      </c>
      <c r="C13" s="414"/>
      <c r="D13" s="414"/>
      <c r="E13" s="106"/>
      <c r="F13" s="93"/>
      <c r="G13" s="93"/>
      <c r="H13" s="93"/>
      <c r="I13" s="93"/>
      <c r="J13" s="93"/>
      <c r="K13" s="93"/>
      <c r="L13" s="93"/>
    </row>
    <row r="14" spans="1:12">
      <c r="A14" s="408">
        <v>1.2</v>
      </c>
      <c r="B14" s="408" t="s">
        <v>104</v>
      </c>
      <c r="C14" s="410">
        <f t="shared" ref="C14:D14" si="1">SUM(C15,C18,C30:C33,C36,C37,C44,C45,C46,C47,C48,C52,C53)</f>
        <v>0</v>
      </c>
      <c r="D14" s="410">
        <f t="shared" si="1"/>
        <v>0</v>
      </c>
      <c r="E14" s="75"/>
      <c r="F14" s="77"/>
      <c r="G14" s="77"/>
      <c r="H14" s="77"/>
      <c r="I14" s="77"/>
      <c r="J14" s="77"/>
      <c r="K14" s="77"/>
      <c r="L14" s="77"/>
    </row>
    <row r="15" spans="1:12">
      <c r="A15" s="270" t="s">
        <v>72</v>
      </c>
      <c r="B15" s="270" t="s">
        <v>105</v>
      </c>
      <c r="C15" s="415">
        <f t="shared" ref="C15:D15" si="2">SUM(C16:C17)</f>
        <v>0</v>
      </c>
      <c r="D15" s="415">
        <f t="shared" si="2"/>
        <v>0</v>
      </c>
      <c r="E15" s="75"/>
      <c r="F15" s="77"/>
      <c r="G15" s="77"/>
      <c r="H15" s="77"/>
      <c r="I15" s="77"/>
      <c r="J15" s="77"/>
      <c r="K15" s="77"/>
      <c r="L15" s="77"/>
    </row>
    <row r="16" spans="1:12" ht="17.25" customHeight="1">
      <c r="A16" s="270" t="s">
        <v>73</v>
      </c>
      <c r="B16" s="270" t="s">
        <v>106</v>
      </c>
      <c r="C16" s="416"/>
      <c r="D16" s="417"/>
      <c r="E16" s="75"/>
      <c r="F16" s="77"/>
      <c r="G16" s="77"/>
      <c r="H16" s="77"/>
      <c r="I16" s="77"/>
      <c r="J16" s="77"/>
      <c r="K16" s="77"/>
      <c r="L16" s="77"/>
    </row>
    <row r="17" spans="1:12" ht="17.25" customHeight="1">
      <c r="A17" s="270" t="s">
        <v>75</v>
      </c>
      <c r="B17" s="270" t="s">
        <v>107</v>
      </c>
      <c r="C17" s="416"/>
      <c r="D17" s="417"/>
      <c r="E17" s="75"/>
      <c r="F17" s="77"/>
      <c r="G17" s="77"/>
      <c r="H17" s="77"/>
      <c r="I17" s="77"/>
      <c r="J17" s="77"/>
      <c r="K17" s="77"/>
      <c r="L17" s="77"/>
    </row>
    <row r="18" spans="1:12">
      <c r="A18" s="270" t="s">
        <v>79</v>
      </c>
      <c r="B18" s="270" t="s">
        <v>108</v>
      </c>
      <c r="C18" s="415">
        <f t="shared" ref="C18:D18" si="3">SUM(C19:C24,C29)</f>
        <v>0</v>
      </c>
      <c r="D18" s="415">
        <f t="shared" si="3"/>
        <v>0</v>
      </c>
      <c r="E18" s="75"/>
      <c r="F18" s="77"/>
      <c r="G18" s="77"/>
      <c r="H18" s="77"/>
      <c r="I18" s="77"/>
      <c r="J18" s="77"/>
      <c r="K18" s="77"/>
      <c r="L18" s="77"/>
    </row>
    <row r="19" spans="1:12" ht="30">
      <c r="A19" s="270" t="s">
        <v>80</v>
      </c>
      <c r="B19" s="270" t="s">
        <v>109</v>
      </c>
      <c r="C19" s="418"/>
      <c r="D19" s="419"/>
      <c r="E19" s="75"/>
      <c r="F19" s="77"/>
      <c r="G19" s="77"/>
      <c r="H19" s="77"/>
      <c r="I19" s="77"/>
      <c r="J19" s="77"/>
      <c r="K19" s="77"/>
      <c r="L19" s="77"/>
    </row>
    <row r="20" spans="1:12">
      <c r="A20" s="270" t="s">
        <v>82</v>
      </c>
      <c r="B20" s="270" t="s">
        <v>676</v>
      </c>
      <c r="C20" s="418"/>
      <c r="D20" s="420"/>
      <c r="E20" s="75"/>
      <c r="F20" s="77"/>
      <c r="G20" s="77"/>
      <c r="H20" s="77"/>
      <c r="I20" s="77"/>
      <c r="J20" s="77"/>
      <c r="K20" s="77"/>
      <c r="L20" s="77"/>
    </row>
    <row r="21" spans="1:12" ht="30">
      <c r="A21" s="270" t="s">
        <v>84</v>
      </c>
      <c r="B21" s="270" t="s">
        <v>111</v>
      </c>
      <c r="C21" s="418"/>
      <c r="D21" s="421"/>
      <c r="E21" s="75"/>
      <c r="F21" s="77"/>
      <c r="G21" s="77"/>
      <c r="H21" s="77"/>
      <c r="I21" s="77"/>
      <c r="J21" s="77"/>
      <c r="K21" s="77"/>
      <c r="L21" s="77"/>
    </row>
    <row r="22" spans="1:12" ht="15.75" customHeight="1">
      <c r="A22" s="270" t="s">
        <v>112</v>
      </c>
      <c r="B22" s="270" t="s">
        <v>677</v>
      </c>
      <c r="C22" s="418"/>
      <c r="D22" s="421"/>
      <c r="E22" s="75"/>
      <c r="F22" s="77"/>
      <c r="G22" s="77"/>
      <c r="H22" s="77"/>
      <c r="I22" s="77"/>
      <c r="J22" s="77"/>
      <c r="K22" s="77"/>
      <c r="L22" s="77"/>
    </row>
    <row r="23" spans="1:12" ht="15.75" customHeight="1">
      <c r="A23" s="270" t="s">
        <v>114</v>
      </c>
      <c r="B23" s="270" t="s">
        <v>678</v>
      </c>
      <c r="C23" s="418"/>
      <c r="D23" s="421"/>
      <c r="E23" s="75"/>
      <c r="F23" s="77"/>
      <c r="G23" s="77"/>
      <c r="H23" s="77"/>
      <c r="I23" s="77"/>
      <c r="J23" s="77"/>
      <c r="K23" s="77"/>
      <c r="L23" s="77"/>
    </row>
    <row r="24" spans="1:12" ht="15.75" customHeight="1">
      <c r="A24" s="270" t="s">
        <v>116</v>
      </c>
      <c r="B24" s="270" t="s">
        <v>679</v>
      </c>
      <c r="C24" s="422">
        <f t="shared" ref="C24:D24" si="4">SUM(C25:C28)</f>
        <v>0</v>
      </c>
      <c r="D24" s="423">
        <f t="shared" si="4"/>
        <v>0</v>
      </c>
      <c r="E24" s="75"/>
      <c r="F24" s="77"/>
      <c r="G24" s="77"/>
      <c r="H24" s="77"/>
      <c r="I24" s="77"/>
      <c r="J24" s="77"/>
      <c r="K24" s="77"/>
      <c r="L24" s="77"/>
    </row>
    <row r="25" spans="1:12" ht="16.5" customHeight="1">
      <c r="A25" s="270" t="s">
        <v>118</v>
      </c>
      <c r="B25" s="270" t="s">
        <v>680</v>
      </c>
      <c r="C25" s="418"/>
      <c r="D25" s="421"/>
      <c r="E25" s="75"/>
      <c r="F25" s="77"/>
      <c r="G25" s="77"/>
      <c r="H25" s="77"/>
      <c r="I25" s="77"/>
      <c r="J25" s="77"/>
      <c r="K25" s="77"/>
      <c r="L25" s="77"/>
    </row>
    <row r="26" spans="1:12" ht="16.5" customHeight="1">
      <c r="A26" s="270" t="s">
        <v>120</v>
      </c>
      <c r="B26" s="270" t="s">
        <v>681</v>
      </c>
      <c r="C26" s="418"/>
      <c r="D26" s="421"/>
      <c r="E26" s="75"/>
      <c r="F26" s="77"/>
      <c r="G26" s="77"/>
      <c r="H26" s="77"/>
      <c r="I26" s="77"/>
      <c r="J26" s="77"/>
      <c r="K26" s="77"/>
      <c r="L26" s="77"/>
    </row>
    <row r="27" spans="1:12" ht="16.5" customHeight="1">
      <c r="A27" s="270" t="s">
        <v>122</v>
      </c>
      <c r="B27" s="270" t="s">
        <v>682</v>
      </c>
      <c r="C27" s="418"/>
      <c r="D27" s="421"/>
      <c r="E27" s="75"/>
      <c r="F27" s="77"/>
      <c r="G27" s="77"/>
      <c r="H27" s="77"/>
      <c r="I27" s="77"/>
      <c r="J27" s="77"/>
      <c r="K27" s="77"/>
      <c r="L27" s="77"/>
    </row>
    <row r="28" spans="1:12" ht="16.5" customHeight="1">
      <c r="A28" s="270" t="s">
        <v>124</v>
      </c>
      <c r="B28" s="270" t="s">
        <v>125</v>
      </c>
      <c r="C28" s="418"/>
      <c r="D28" s="424"/>
      <c r="E28" s="75"/>
      <c r="F28" s="77"/>
      <c r="G28" s="77"/>
      <c r="H28" s="77"/>
      <c r="I28" s="77"/>
      <c r="J28" s="77"/>
      <c r="K28" s="77"/>
      <c r="L28" s="77"/>
    </row>
    <row r="29" spans="1:12" ht="15.75" customHeight="1">
      <c r="A29" s="270" t="s">
        <v>126</v>
      </c>
      <c r="B29" s="270" t="s">
        <v>683</v>
      </c>
      <c r="C29" s="418"/>
      <c r="D29" s="424"/>
      <c r="E29" s="75"/>
      <c r="F29" s="77"/>
      <c r="G29" s="77"/>
      <c r="H29" s="77"/>
      <c r="I29" s="77"/>
      <c r="J29" s="77"/>
      <c r="K29" s="77"/>
      <c r="L29" s="77"/>
    </row>
    <row r="30" spans="1:12" ht="15.75" customHeight="1">
      <c r="A30" s="270" t="s">
        <v>86</v>
      </c>
      <c r="B30" s="270" t="s">
        <v>128</v>
      </c>
      <c r="C30" s="411"/>
      <c r="D30" s="412"/>
      <c r="E30" s="75"/>
      <c r="F30" s="77"/>
      <c r="G30" s="77"/>
      <c r="H30" s="77"/>
      <c r="I30" s="77"/>
      <c r="J30" s="77"/>
      <c r="K30" s="77"/>
      <c r="L30" s="77"/>
    </row>
    <row r="31" spans="1:12" ht="15.75" customHeight="1">
      <c r="A31" s="270" t="s">
        <v>129</v>
      </c>
      <c r="B31" s="270" t="s">
        <v>130</v>
      </c>
      <c r="C31" s="411"/>
      <c r="D31" s="412"/>
      <c r="E31" s="75"/>
      <c r="F31" s="77"/>
      <c r="G31" s="77"/>
      <c r="H31" s="77"/>
      <c r="I31" s="77"/>
      <c r="J31" s="77"/>
      <c r="K31" s="77"/>
      <c r="L31" s="77"/>
    </row>
    <row r="32" spans="1:12" ht="15.75" customHeight="1">
      <c r="A32" s="270" t="s">
        <v>131</v>
      </c>
      <c r="B32" s="270" t="s">
        <v>132</v>
      </c>
      <c r="C32" s="411"/>
      <c r="D32" s="412"/>
      <c r="E32" s="75"/>
      <c r="F32" s="77"/>
      <c r="G32" s="77"/>
      <c r="H32" s="77"/>
      <c r="I32" s="77"/>
      <c r="J32" s="77"/>
      <c r="K32" s="77"/>
      <c r="L32" s="77"/>
    </row>
    <row r="33" spans="1:12" ht="30">
      <c r="A33" s="270" t="s">
        <v>133</v>
      </c>
      <c r="B33" s="270" t="s">
        <v>134</v>
      </c>
      <c r="C33" s="415">
        <f t="shared" ref="C33:D33" si="5">SUM(C34:C35)</f>
        <v>0</v>
      </c>
      <c r="D33" s="415">
        <f t="shared" si="5"/>
        <v>0</v>
      </c>
      <c r="E33" s="75"/>
      <c r="F33" s="77"/>
      <c r="G33" s="77"/>
      <c r="H33" s="77"/>
      <c r="I33" s="77"/>
      <c r="J33" s="77"/>
      <c r="K33" s="77"/>
      <c r="L33" s="77"/>
    </row>
    <row r="34" spans="1:12" ht="15.75" customHeight="1">
      <c r="A34" s="270" t="s">
        <v>135</v>
      </c>
      <c r="B34" s="270" t="s">
        <v>136</v>
      </c>
      <c r="C34" s="411"/>
      <c r="D34" s="412"/>
      <c r="E34" s="75"/>
      <c r="F34" s="77"/>
      <c r="G34" s="77"/>
      <c r="H34" s="77"/>
      <c r="I34" s="77"/>
      <c r="J34" s="77"/>
      <c r="K34" s="77"/>
      <c r="L34" s="77"/>
    </row>
    <row r="35" spans="1:12" ht="15.75" customHeight="1">
      <c r="A35" s="270" t="s">
        <v>137</v>
      </c>
      <c r="B35" s="270" t="s">
        <v>138</v>
      </c>
      <c r="C35" s="411"/>
      <c r="D35" s="412"/>
      <c r="E35" s="75"/>
      <c r="F35" s="77"/>
      <c r="G35" s="77"/>
      <c r="H35" s="77"/>
      <c r="I35" s="77"/>
      <c r="J35" s="77"/>
      <c r="K35" s="77"/>
      <c r="L35" s="77"/>
    </row>
    <row r="36" spans="1:12" ht="15.75" customHeight="1">
      <c r="A36" s="270" t="s">
        <v>139</v>
      </c>
      <c r="B36" s="270" t="s">
        <v>140</v>
      </c>
      <c r="C36" s="411"/>
      <c r="D36" s="412"/>
      <c r="E36" s="75"/>
      <c r="F36" s="77"/>
      <c r="G36" s="77"/>
      <c r="H36" s="77"/>
      <c r="I36" s="77"/>
      <c r="J36" s="77"/>
      <c r="K36" s="77"/>
      <c r="L36" s="77"/>
    </row>
    <row r="37" spans="1:12" ht="15.75" customHeight="1">
      <c r="A37" s="270" t="s">
        <v>141</v>
      </c>
      <c r="B37" s="270" t="s">
        <v>266</v>
      </c>
      <c r="C37" s="415">
        <f t="shared" ref="C37:D37" si="6">SUM(C38:C43)</f>
        <v>0</v>
      </c>
      <c r="D37" s="415">
        <f t="shared" si="6"/>
        <v>0</v>
      </c>
      <c r="E37" s="75"/>
      <c r="F37" s="77"/>
      <c r="G37" s="77"/>
      <c r="H37" s="77"/>
      <c r="I37" s="77"/>
      <c r="J37" s="77"/>
      <c r="K37" s="77"/>
      <c r="L37" s="77"/>
    </row>
    <row r="38" spans="1:12" ht="15.75" customHeight="1">
      <c r="A38" s="270" t="s">
        <v>143</v>
      </c>
      <c r="B38" s="270" t="s">
        <v>144</v>
      </c>
      <c r="C38" s="411"/>
      <c r="D38" s="411"/>
      <c r="E38" s="75"/>
      <c r="F38" s="77"/>
      <c r="G38" s="77"/>
      <c r="H38" s="77"/>
      <c r="I38" s="77"/>
      <c r="J38" s="77"/>
      <c r="K38" s="77"/>
      <c r="L38" s="77"/>
    </row>
    <row r="39" spans="1:12" ht="15.75" customHeight="1">
      <c r="A39" s="270" t="s">
        <v>145</v>
      </c>
      <c r="B39" s="270" t="s">
        <v>146</v>
      </c>
      <c r="C39" s="411"/>
      <c r="D39" s="411"/>
      <c r="E39" s="75"/>
      <c r="F39" s="77"/>
      <c r="G39" s="77"/>
      <c r="H39" s="77"/>
      <c r="I39" s="77"/>
      <c r="J39" s="77"/>
      <c r="K39" s="77"/>
      <c r="L39" s="77"/>
    </row>
    <row r="40" spans="1:12" ht="15.75" customHeight="1">
      <c r="A40" s="270" t="s">
        <v>147</v>
      </c>
      <c r="B40" s="270" t="s">
        <v>148</v>
      </c>
      <c r="C40" s="411"/>
      <c r="D40" s="412"/>
      <c r="E40" s="75"/>
      <c r="F40" s="77"/>
      <c r="G40" s="77"/>
      <c r="H40" s="77"/>
      <c r="I40" s="77"/>
      <c r="J40" s="77"/>
      <c r="K40" s="77"/>
      <c r="L40" s="77"/>
    </row>
    <row r="41" spans="1:12" ht="15.75" customHeight="1">
      <c r="A41" s="270" t="s">
        <v>149</v>
      </c>
      <c r="B41" s="270" t="s">
        <v>150</v>
      </c>
      <c r="C41" s="411"/>
      <c r="D41" s="412"/>
      <c r="E41" s="75"/>
      <c r="F41" s="77"/>
      <c r="G41" s="77"/>
      <c r="H41" s="77"/>
      <c r="I41" s="77"/>
      <c r="J41" s="77"/>
      <c r="K41" s="77"/>
      <c r="L41" s="77"/>
    </row>
    <row r="42" spans="1:12" ht="15.75" customHeight="1">
      <c r="A42" s="270" t="s">
        <v>151</v>
      </c>
      <c r="B42" s="270" t="s">
        <v>267</v>
      </c>
      <c r="C42" s="411"/>
      <c r="D42" s="412"/>
      <c r="E42" s="75"/>
      <c r="F42" s="77"/>
      <c r="G42" s="77"/>
      <c r="H42" s="77"/>
      <c r="I42" s="77"/>
      <c r="J42" s="77"/>
      <c r="K42" s="77"/>
      <c r="L42" s="77"/>
    </row>
    <row r="43" spans="1:12" ht="15.75" customHeight="1">
      <c r="A43" s="270" t="s">
        <v>153</v>
      </c>
      <c r="B43" s="270" t="s">
        <v>154</v>
      </c>
      <c r="C43" s="411"/>
      <c r="D43" s="412"/>
      <c r="E43" s="75"/>
      <c r="F43" s="77"/>
      <c r="G43" s="77"/>
      <c r="H43" s="77"/>
      <c r="I43" s="77"/>
      <c r="J43" s="77"/>
      <c r="K43" s="77"/>
      <c r="L43" s="77"/>
    </row>
    <row r="44" spans="1:12" ht="30">
      <c r="A44" s="270" t="s">
        <v>155</v>
      </c>
      <c r="B44" s="270" t="s">
        <v>156</v>
      </c>
      <c r="C44" s="411"/>
      <c r="D44" s="412"/>
      <c r="E44" s="75"/>
      <c r="F44" s="77"/>
      <c r="G44" s="77"/>
      <c r="H44" s="77"/>
      <c r="I44" s="77"/>
      <c r="J44" s="77"/>
      <c r="K44" s="77"/>
      <c r="L44" s="77"/>
    </row>
    <row r="45" spans="1:12" ht="15.75" customHeight="1">
      <c r="A45" s="270" t="s">
        <v>157</v>
      </c>
      <c r="B45" s="270" t="s">
        <v>158</v>
      </c>
      <c r="C45" s="411"/>
      <c r="D45" s="412"/>
      <c r="E45" s="75"/>
      <c r="F45" s="77"/>
      <c r="G45" s="77"/>
      <c r="H45" s="77"/>
      <c r="I45" s="77"/>
      <c r="J45" s="77"/>
      <c r="K45" s="77"/>
      <c r="L45" s="77"/>
    </row>
    <row r="46" spans="1:12" ht="15.75" customHeight="1">
      <c r="A46" s="270" t="s">
        <v>159</v>
      </c>
      <c r="B46" s="270" t="s">
        <v>684</v>
      </c>
      <c r="C46" s="411"/>
      <c r="D46" s="412"/>
      <c r="E46" s="75"/>
      <c r="F46" s="77"/>
      <c r="G46" s="77"/>
      <c r="H46" s="77"/>
      <c r="I46" s="77"/>
      <c r="J46" s="77"/>
      <c r="K46" s="77"/>
      <c r="L46" s="77"/>
    </row>
    <row r="47" spans="1:12" ht="15.75" customHeight="1">
      <c r="A47" s="270" t="s">
        <v>161</v>
      </c>
      <c r="B47" s="270" t="s">
        <v>685</v>
      </c>
      <c r="C47" s="411"/>
      <c r="D47" s="412"/>
      <c r="E47" s="75"/>
      <c r="F47" s="77"/>
      <c r="G47" s="77"/>
      <c r="H47" s="77"/>
      <c r="I47" s="77"/>
      <c r="J47" s="77"/>
      <c r="K47" s="77"/>
      <c r="L47" s="77"/>
    </row>
    <row r="48" spans="1:12" ht="15.75" customHeight="1">
      <c r="A48" s="270" t="s">
        <v>163</v>
      </c>
      <c r="B48" s="270" t="s">
        <v>268</v>
      </c>
      <c r="C48" s="415">
        <f t="shared" ref="C48:D48" si="7">SUM(C49:C51)</f>
        <v>0</v>
      </c>
      <c r="D48" s="415">
        <f t="shared" si="7"/>
        <v>0</v>
      </c>
      <c r="E48" s="75"/>
      <c r="F48" s="77"/>
      <c r="G48" s="77"/>
      <c r="H48" s="77"/>
      <c r="I48" s="77"/>
      <c r="J48" s="77"/>
      <c r="K48" s="77"/>
      <c r="L48" s="77"/>
    </row>
    <row r="49" spans="1:12" ht="15.75" customHeight="1">
      <c r="A49" s="270" t="s">
        <v>165</v>
      </c>
      <c r="B49" s="270" t="s">
        <v>166</v>
      </c>
      <c r="C49" s="411"/>
      <c r="D49" s="412"/>
      <c r="E49" s="75"/>
      <c r="F49" s="77"/>
      <c r="G49" s="77"/>
      <c r="H49" s="77"/>
      <c r="I49" s="77"/>
      <c r="J49" s="77"/>
      <c r="K49" s="77"/>
      <c r="L49" s="77"/>
    </row>
    <row r="50" spans="1:12" ht="15.75" customHeight="1">
      <c r="A50" s="270" t="s">
        <v>167</v>
      </c>
      <c r="B50" s="270" t="s">
        <v>168</v>
      </c>
      <c r="C50" s="411"/>
      <c r="D50" s="412"/>
      <c r="E50" s="75"/>
      <c r="F50" s="77"/>
      <c r="G50" s="77"/>
      <c r="H50" s="77"/>
      <c r="I50" s="77"/>
      <c r="J50" s="77"/>
      <c r="K50" s="77"/>
      <c r="L50" s="77"/>
    </row>
    <row r="51" spans="1:12" ht="15.75" customHeight="1">
      <c r="A51" s="270" t="s">
        <v>169</v>
      </c>
      <c r="B51" s="270" t="s">
        <v>170</v>
      </c>
      <c r="C51" s="411"/>
      <c r="D51" s="412"/>
      <c r="E51" s="75"/>
      <c r="F51" s="77"/>
      <c r="G51" s="77"/>
      <c r="H51" s="77"/>
      <c r="I51" s="77"/>
      <c r="J51" s="77"/>
      <c r="K51" s="77"/>
      <c r="L51" s="77"/>
    </row>
    <row r="52" spans="1:12" ht="26.25" customHeight="1">
      <c r="A52" s="270" t="s">
        <v>171</v>
      </c>
      <c r="B52" s="270" t="s">
        <v>172</v>
      </c>
      <c r="C52" s="411"/>
      <c r="D52" s="412"/>
      <c r="E52" s="75"/>
      <c r="F52" s="77"/>
      <c r="G52" s="77"/>
      <c r="H52" s="77"/>
      <c r="I52" s="77"/>
      <c r="J52" s="77"/>
      <c r="K52" s="77"/>
      <c r="L52" s="77"/>
    </row>
    <row r="53" spans="1:12" ht="15.75" customHeight="1">
      <c r="A53" s="270" t="s">
        <v>173</v>
      </c>
      <c r="B53" s="270" t="s">
        <v>174</v>
      </c>
      <c r="C53" s="411"/>
      <c r="D53" s="412"/>
      <c r="E53" s="75"/>
      <c r="F53" s="77"/>
      <c r="G53" s="77"/>
      <c r="H53" s="77"/>
      <c r="I53" s="77"/>
      <c r="J53" s="77"/>
      <c r="K53" s="77"/>
      <c r="L53" s="77"/>
    </row>
    <row r="54" spans="1:12" ht="30">
      <c r="A54" s="408">
        <v>1.3</v>
      </c>
      <c r="B54" s="408" t="s">
        <v>175</v>
      </c>
      <c r="C54" s="410">
        <f t="shared" ref="C54:D54" si="8">SUM(C55:C56)</f>
        <v>0</v>
      </c>
      <c r="D54" s="410">
        <f t="shared" si="8"/>
        <v>0</v>
      </c>
      <c r="E54" s="75"/>
      <c r="F54" s="77"/>
      <c r="G54" s="77"/>
      <c r="H54" s="77"/>
      <c r="I54" s="77"/>
      <c r="J54" s="77"/>
      <c r="K54" s="77"/>
      <c r="L54" s="77"/>
    </row>
    <row r="55" spans="1:12" ht="30">
      <c r="A55" s="270" t="s">
        <v>176</v>
      </c>
      <c r="B55" s="270" t="s">
        <v>177</v>
      </c>
      <c r="C55" s="411"/>
      <c r="D55" s="412"/>
      <c r="E55" s="75"/>
      <c r="F55" s="77"/>
      <c r="G55" s="77"/>
      <c r="H55" s="77"/>
      <c r="I55" s="77"/>
      <c r="J55" s="77"/>
      <c r="K55" s="77"/>
      <c r="L55" s="77"/>
    </row>
    <row r="56" spans="1:12" ht="15.75" customHeight="1">
      <c r="A56" s="270" t="s">
        <v>178</v>
      </c>
      <c r="B56" s="270" t="s">
        <v>179</v>
      </c>
      <c r="C56" s="411"/>
      <c r="D56" s="412"/>
      <c r="E56" s="75"/>
      <c r="F56" s="77"/>
      <c r="G56" s="77"/>
      <c r="H56" s="77"/>
      <c r="I56" s="77"/>
      <c r="J56" s="77"/>
      <c r="K56" s="77"/>
      <c r="L56" s="77"/>
    </row>
    <row r="57" spans="1:12" ht="15.75" customHeight="1">
      <c r="A57" s="408">
        <v>1.4</v>
      </c>
      <c r="B57" s="408" t="s">
        <v>180</v>
      </c>
      <c r="C57" s="411"/>
      <c r="D57" s="412"/>
      <c r="E57" s="75"/>
      <c r="F57" s="77"/>
      <c r="G57" s="77"/>
      <c r="H57" s="77"/>
      <c r="I57" s="77"/>
      <c r="J57" s="77"/>
      <c r="K57" s="77"/>
      <c r="L57" s="77"/>
    </row>
    <row r="58" spans="1:12" ht="15.75" customHeight="1">
      <c r="A58" s="408">
        <v>1.5</v>
      </c>
      <c r="B58" s="408" t="s">
        <v>181</v>
      </c>
      <c r="C58" s="418"/>
      <c r="D58" s="421"/>
      <c r="E58" s="75"/>
      <c r="F58" s="77"/>
      <c r="G58" s="77"/>
      <c r="H58" s="77"/>
      <c r="I58" s="77"/>
      <c r="J58" s="77"/>
      <c r="K58" s="77"/>
      <c r="L58" s="77"/>
    </row>
    <row r="59" spans="1:12" ht="15.75" customHeight="1">
      <c r="A59" s="408">
        <v>1.6</v>
      </c>
      <c r="B59" s="425" t="s">
        <v>182</v>
      </c>
      <c r="C59" s="410">
        <f t="shared" ref="C59:D59" si="9">SUM(C60:C64)</f>
        <v>0</v>
      </c>
      <c r="D59" s="410">
        <f t="shared" si="9"/>
        <v>0</v>
      </c>
      <c r="E59" s="75"/>
      <c r="F59" s="77"/>
      <c r="G59" s="77"/>
      <c r="H59" s="77"/>
      <c r="I59" s="77"/>
      <c r="J59" s="77"/>
      <c r="K59" s="77"/>
      <c r="L59" s="77"/>
    </row>
    <row r="60" spans="1:12" ht="15.75" customHeight="1">
      <c r="A60" s="270" t="s">
        <v>183</v>
      </c>
      <c r="B60" s="270" t="s">
        <v>686</v>
      </c>
      <c r="C60" s="418"/>
      <c r="D60" s="421"/>
      <c r="E60" s="75"/>
      <c r="F60" s="77"/>
      <c r="G60" s="77"/>
      <c r="H60" s="77"/>
      <c r="I60" s="77"/>
      <c r="J60" s="77"/>
      <c r="K60" s="77"/>
      <c r="L60" s="77"/>
    </row>
    <row r="61" spans="1:12" ht="30">
      <c r="A61" s="270" t="s">
        <v>185</v>
      </c>
      <c r="B61" s="270" t="s">
        <v>186</v>
      </c>
      <c r="C61" s="418"/>
      <c r="D61" s="421"/>
      <c r="E61" s="75"/>
      <c r="F61" s="77"/>
      <c r="G61" s="77"/>
      <c r="H61" s="77"/>
      <c r="I61" s="77"/>
      <c r="J61" s="77"/>
      <c r="K61" s="77"/>
      <c r="L61" s="77"/>
    </row>
    <row r="62" spans="1:12" ht="15.75" customHeight="1">
      <c r="A62" s="270" t="s">
        <v>187</v>
      </c>
      <c r="B62" s="270" t="s">
        <v>188</v>
      </c>
      <c r="C62" s="421"/>
      <c r="D62" s="421"/>
      <c r="E62" s="75"/>
      <c r="F62" s="77"/>
      <c r="G62" s="77"/>
      <c r="H62" s="77"/>
      <c r="I62" s="77"/>
      <c r="J62" s="77"/>
      <c r="K62" s="77"/>
      <c r="L62" s="77"/>
    </row>
    <row r="63" spans="1:12" ht="15.75" customHeight="1">
      <c r="A63" s="270" t="s">
        <v>189</v>
      </c>
      <c r="B63" s="270" t="s">
        <v>687</v>
      </c>
      <c r="C63" s="418"/>
      <c r="D63" s="421"/>
      <c r="E63" s="75"/>
      <c r="F63" s="77"/>
      <c r="G63" s="77"/>
      <c r="H63" s="77"/>
      <c r="I63" s="77"/>
      <c r="J63" s="77"/>
      <c r="K63" s="77"/>
      <c r="L63" s="77"/>
    </row>
    <row r="64" spans="1:12" ht="15.75" customHeight="1">
      <c r="A64" s="270" t="s">
        <v>191</v>
      </c>
      <c r="B64" s="426" t="s">
        <v>192</v>
      </c>
      <c r="C64" s="418"/>
      <c r="D64" s="427"/>
      <c r="E64" s="75"/>
      <c r="F64" s="77"/>
      <c r="G64" s="77"/>
      <c r="H64" s="77"/>
      <c r="I64" s="77"/>
      <c r="J64" s="77"/>
      <c r="K64" s="77"/>
      <c r="L64" s="77"/>
    </row>
    <row r="65" spans="1:12" ht="15.75" customHeight="1">
      <c r="A65" s="408">
        <v>2</v>
      </c>
      <c r="B65" s="428" t="s">
        <v>269</v>
      </c>
      <c r="C65" s="429"/>
      <c r="D65" s="430">
        <f>SUM(D66:D71)</f>
        <v>0</v>
      </c>
      <c r="E65" s="75"/>
      <c r="F65" s="77"/>
      <c r="G65" s="77"/>
      <c r="H65" s="77"/>
      <c r="I65" s="77"/>
      <c r="J65" s="77"/>
      <c r="K65" s="77"/>
      <c r="L65" s="77"/>
    </row>
    <row r="66" spans="1:12" ht="15.75" customHeight="1">
      <c r="A66" s="270">
        <v>2.1</v>
      </c>
      <c r="B66" s="431" t="s">
        <v>194</v>
      </c>
      <c r="C66" s="429"/>
      <c r="D66" s="432"/>
      <c r="E66" s="75"/>
      <c r="F66" s="77"/>
      <c r="G66" s="77"/>
      <c r="H66" s="77"/>
      <c r="I66" s="77"/>
      <c r="J66" s="77"/>
      <c r="K66" s="77"/>
      <c r="L66" s="77"/>
    </row>
    <row r="67" spans="1:12" ht="15.75" customHeight="1">
      <c r="A67" s="270">
        <v>2.2000000000000002</v>
      </c>
      <c r="B67" s="431" t="s">
        <v>196</v>
      </c>
      <c r="C67" s="433"/>
      <c r="D67" s="432"/>
      <c r="E67" s="75"/>
      <c r="F67" s="77"/>
      <c r="G67" s="77"/>
      <c r="H67" s="77"/>
      <c r="I67" s="77"/>
      <c r="J67" s="77"/>
      <c r="K67" s="77"/>
      <c r="L67" s="77"/>
    </row>
    <row r="68" spans="1:12" ht="15.75" customHeight="1">
      <c r="A68" s="270">
        <v>2.2999999999999998</v>
      </c>
      <c r="B68" s="431" t="s">
        <v>197</v>
      </c>
      <c r="C68" s="433"/>
      <c r="D68" s="432"/>
      <c r="E68" s="75"/>
      <c r="F68" s="77"/>
      <c r="G68" s="77"/>
      <c r="H68" s="77"/>
      <c r="I68" s="77"/>
      <c r="J68" s="77"/>
      <c r="K68" s="77"/>
      <c r="L68" s="77"/>
    </row>
    <row r="69" spans="1:12" ht="15.75" customHeight="1">
      <c r="A69" s="270">
        <v>2.4</v>
      </c>
      <c r="B69" s="431" t="s">
        <v>270</v>
      </c>
      <c r="C69" s="433"/>
      <c r="D69" s="432"/>
      <c r="E69" s="75"/>
      <c r="F69" s="77"/>
      <c r="G69" s="77"/>
      <c r="H69" s="77"/>
      <c r="I69" s="77"/>
      <c r="J69" s="77"/>
      <c r="K69" s="77"/>
      <c r="L69" s="77"/>
    </row>
    <row r="70" spans="1:12" ht="15.75" customHeight="1">
      <c r="A70" s="270">
        <v>2.5</v>
      </c>
      <c r="B70" s="431" t="s">
        <v>199</v>
      </c>
      <c r="C70" s="433"/>
      <c r="D70" s="432"/>
      <c r="E70" s="75"/>
      <c r="F70" s="77"/>
      <c r="G70" s="77"/>
      <c r="H70" s="77"/>
      <c r="I70" s="77"/>
      <c r="J70" s="77"/>
      <c r="K70" s="77"/>
      <c r="L70" s="77"/>
    </row>
    <row r="71" spans="1:12" ht="15.75" customHeight="1">
      <c r="A71" s="270">
        <v>2.6</v>
      </c>
      <c r="B71" s="431" t="s">
        <v>200</v>
      </c>
      <c r="C71" s="433"/>
      <c r="D71" s="432"/>
      <c r="E71" s="75"/>
      <c r="F71" s="77"/>
      <c r="G71" s="77"/>
      <c r="H71" s="77"/>
      <c r="I71" s="77"/>
      <c r="J71" s="77"/>
      <c r="K71" s="77"/>
      <c r="L71" s="77"/>
    </row>
    <row r="72" spans="1:12" ht="15.75" customHeight="1">
      <c r="A72" s="408">
        <v>3</v>
      </c>
      <c r="B72" s="434" t="s">
        <v>201</v>
      </c>
      <c r="C72" s="435"/>
      <c r="D72" s="436"/>
      <c r="E72" s="75"/>
      <c r="F72" s="77"/>
      <c r="G72" s="77"/>
      <c r="H72" s="77"/>
      <c r="I72" s="77"/>
      <c r="J72" s="77"/>
      <c r="K72" s="77"/>
      <c r="L72" s="77"/>
    </row>
    <row r="73" spans="1:12" ht="15.75" customHeight="1">
      <c r="A73" s="408">
        <v>4</v>
      </c>
      <c r="B73" s="408" t="s">
        <v>202</v>
      </c>
      <c r="C73" s="435">
        <f t="shared" ref="C73:D73" si="10">SUM(C74:C75)</f>
        <v>0</v>
      </c>
      <c r="D73" s="437">
        <f t="shared" si="10"/>
        <v>0</v>
      </c>
      <c r="E73" s="75"/>
      <c r="F73" s="77"/>
      <c r="G73" s="77"/>
      <c r="H73" s="77"/>
      <c r="I73" s="77"/>
      <c r="J73" s="77"/>
      <c r="K73" s="77"/>
      <c r="L73" s="77"/>
    </row>
    <row r="74" spans="1:12" ht="15.75" customHeight="1">
      <c r="A74" s="270">
        <v>4.0999999999999996</v>
      </c>
      <c r="B74" s="270" t="s">
        <v>203</v>
      </c>
      <c r="C74" s="272"/>
      <c r="D74" s="272"/>
      <c r="E74" s="75"/>
      <c r="F74" s="77"/>
      <c r="G74" s="77"/>
      <c r="H74" s="77"/>
      <c r="I74" s="77"/>
      <c r="J74" s="77"/>
      <c r="K74" s="77"/>
      <c r="L74" s="77"/>
    </row>
    <row r="75" spans="1:12" ht="15.75" customHeight="1">
      <c r="A75" s="270">
        <v>4.2</v>
      </c>
      <c r="B75" s="270" t="s">
        <v>204</v>
      </c>
      <c r="C75" s="272"/>
      <c r="D75" s="272"/>
      <c r="E75" s="75"/>
      <c r="F75" s="77"/>
      <c r="G75" s="77"/>
      <c r="H75" s="77"/>
      <c r="I75" s="77"/>
      <c r="J75" s="77"/>
      <c r="K75" s="77"/>
      <c r="L75" s="77"/>
    </row>
    <row r="76" spans="1:12" ht="15.75" customHeight="1">
      <c r="A76" s="408">
        <v>5</v>
      </c>
      <c r="B76" s="438" t="s">
        <v>205</v>
      </c>
      <c r="C76" s="272"/>
      <c r="D76" s="437"/>
      <c r="E76" s="75"/>
      <c r="F76" s="77"/>
      <c r="G76" s="77"/>
      <c r="H76" s="77"/>
      <c r="I76" s="77"/>
      <c r="J76" s="77"/>
      <c r="K76" s="77"/>
      <c r="L76" s="77"/>
    </row>
    <row r="77" spans="1:12" ht="15.75" customHeight="1">
      <c r="A77" s="154"/>
      <c r="B77" s="154"/>
      <c r="C77" s="77"/>
      <c r="D77" s="77"/>
      <c r="E77" s="75"/>
      <c r="F77" s="77"/>
      <c r="G77" s="77"/>
      <c r="H77" s="77"/>
      <c r="I77" s="77"/>
      <c r="J77" s="77"/>
      <c r="K77" s="77"/>
      <c r="L77" s="77"/>
    </row>
    <row r="78" spans="1:12" ht="29.25" customHeight="1">
      <c r="A78" s="317" t="s">
        <v>271</v>
      </c>
      <c r="B78" s="277"/>
      <c r="C78" s="277"/>
      <c r="D78" s="278"/>
      <c r="E78" s="75"/>
      <c r="F78" s="77"/>
      <c r="G78" s="77"/>
      <c r="H78" s="77"/>
      <c r="I78" s="77"/>
      <c r="J78" s="77"/>
      <c r="K78" s="77"/>
      <c r="L78" s="77"/>
    </row>
    <row r="79" spans="1:12" ht="15.75" customHeight="1">
      <c r="A79" s="154"/>
      <c r="B79" s="154"/>
      <c r="C79" s="77"/>
      <c r="D79" s="77"/>
      <c r="E79" s="75"/>
      <c r="F79" s="77"/>
      <c r="G79" s="77"/>
      <c r="H79" s="77"/>
      <c r="I79" s="77"/>
      <c r="J79" s="77"/>
      <c r="K79" s="77"/>
      <c r="L79" s="77"/>
    </row>
    <row r="80" spans="1:12" ht="15.75" customHeight="1">
      <c r="A80" s="96"/>
      <c r="B80" s="96"/>
      <c r="C80" s="96"/>
      <c r="D80" s="96"/>
      <c r="E80" s="96"/>
      <c r="F80" s="96"/>
      <c r="G80" s="96"/>
      <c r="H80" s="96"/>
      <c r="I80" s="96"/>
      <c r="J80" s="96"/>
      <c r="K80" s="96"/>
      <c r="L80" s="96"/>
    </row>
    <row r="81" spans="1:12" ht="15.75" customHeight="1">
      <c r="A81" s="95" t="s">
        <v>31</v>
      </c>
      <c r="B81" s="77"/>
      <c r="C81" s="77"/>
      <c r="D81" s="77"/>
      <c r="E81" s="93"/>
      <c r="F81" s="77"/>
      <c r="G81" s="77"/>
      <c r="H81" s="77"/>
      <c r="I81" s="77"/>
      <c r="J81" s="77"/>
      <c r="K81" s="77"/>
      <c r="L81" s="77"/>
    </row>
    <row r="82" spans="1:12" ht="15.75" customHeight="1">
      <c r="A82" s="77"/>
      <c r="B82" s="77"/>
      <c r="C82" s="77"/>
      <c r="D82" s="77"/>
      <c r="E82" s="96"/>
      <c r="F82" s="96"/>
      <c r="G82" s="96"/>
      <c r="H82" s="96"/>
      <c r="I82" s="96"/>
      <c r="J82" s="77"/>
      <c r="K82" s="77"/>
      <c r="L82" s="77"/>
    </row>
    <row r="83" spans="1:12" ht="15.75" customHeight="1">
      <c r="A83" s="77"/>
      <c r="B83" s="77"/>
      <c r="C83" s="77"/>
      <c r="D83" s="77"/>
      <c r="E83" s="96"/>
      <c r="F83" s="96"/>
      <c r="G83" s="96"/>
      <c r="H83" s="96"/>
      <c r="I83" s="96"/>
      <c r="J83" s="77"/>
      <c r="K83" s="77"/>
      <c r="L83" s="77"/>
    </row>
    <row r="84" spans="1:12" ht="15.75" customHeight="1">
      <c r="A84" s="96"/>
      <c r="B84" s="81" t="s">
        <v>272</v>
      </c>
      <c r="C84" s="77"/>
      <c r="D84" s="77"/>
      <c r="E84" s="96"/>
      <c r="F84" s="96"/>
      <c r="G84" s="96"/>
      <c r="H84" s="96"/>
      <c r="I84" s="96"/>
      <c r="J84" s="77"/>
      <c r="K84" s="77"/>
      <c r="L84" s="77"/>
    </row>
    <row r="85" spans="1:12" ht="15.75" customHeight="1">
      <c r="A85" s="96"/>
      <c r="B85" s="319" t="s">
        <v>273</v>
      </c>
      <c r="C85" s="291"/>
      <c r="D85" s="291"/>
      <c r="E85" s="96"/>
      <c r="F85" s="96"/>
      <c r="G85" s="96"/>
      <c r="H85" s="96"/>
      <c r="I85" s="96"/>
      <c r="J85" s="77"/>
      <c r="K85" s="77"/>
      <c r="L85" s="77"/>
    </row>
    <row r="86" spans="1:12" ht="15.75" customHeight="1">
      <c r="A86" s="96"/>
      <c r="B86" s="97" t="s">
        <v>274</v>
      </c>
      <c r="C86" s="96"/>
      <c r="D86" s="96"/>
      <c r="E86" s="96"/>
      <c r="F86" s="96"/>
      <c r="G86" s="96"/>
      <c r="H86" s="96"/>
      <c r="I86" s="96"/>
      <c r="J86" s="96"/>
      <c r="K86" s="96"/>
      <c r="L86" s="96"/>
    </row>
    <row r="87" spans="1:12" ht="15.75" customHeight="1">
      <c r="A87" s="124"/>
      <c r="B87" s="319" t="s">
        <v>275</v>
      </c>
      <c r="C87" s="291"/>
      <c r="D87" s="291"/>
      <c r="E87" s="77"/>
      <c r="F87" s="77"/>
      <c r="G87" s="77"/>
      <c r="H87" s="77"/>
      <c r="I87" s="77"/>
      <c r="J87" s="77"/>
      <c r="K87" s="77"/>
      <c r="L87" s="77"/>
    </row>
    <row r="88" spans="1:12" ht="15.75" customHeight="1">
      <c r="A88" s="96"/>
      <c r="B88" s="96"/>
      <c r="C88" s="96"/>
      <c r="D88" s="96"/>
      <c r="E88" s="96"/>
      <c r="F88" s="96"/>
      <c r="G88" s="96"/>
      <c r="H88" s="96"/>
      <c r="I88" s="96"/>
      <c r="J88" s="96"/>
      <c r="K88" s="96"/>
      <c r="L88" s="96"/>
    </row>
    <row r="89" spans="1:12" ht="15.75" customHeight="1">
      <c r="A89" s="96"/>
      <c r="B89" s="96"/>
      <c r="C89" s="96"/>
      <c r="D89" s="96"/>
      <c r="E89" s="96"/>
      <c r="F89" s="96"/>
      <c r="G89" s="96"/>
      <c r="H89" s="96"/>
      <c r="I89" s="96"/>
      <c r="J89" s="96"/>
      <c r="K89" s="96"/>
      <c r="L89" s="96"/>
    </row>
    <row r="90" spans="1:12" ht="15.75" customHeight="1">
      <c r="A90" s="77"/>
      <c r="B90" s="77"/>
      <c r="C90" s="77"/>
      <c r="D90" s="77"/>
      <c r="E90" s="77"/>
      <c r="F90" s="77"/>
      <c r="G90" s="77"/>
      <c r="H90" s="77"/>
      <c r="I90" s="77"/>
      <c r="J90" s="77"/>
      <c r="K90" s="77"/>
      <c r="L90" s="77"/>
    </row>
    <row r="91" spans="1:12" ht="15.75" customHeight="1">
      <c r="A91" s="77"/>
      <c r="B91" s="77"/>
      <c r="C91" s="77"/>
      <c r="D91" s="77"/>
      <c r="E91" s="77"/>
      <c r="F91" s="77"/>
      <c r="G91" s="77"/>
      <c r="H91" s="77"/>
      <c r="I91" s="77"/>
      <c r="J91" s="77"/>
      <c r="K91" s="77"/>
      <c r="L91" s="77"/>
    </row>
    <row r="92" spans="1:12" ht="15.75" customHeight="1">
      <c r="A92" s="77"/>
      <c r="B92" s="77"/>
      <c r="C92" s="77"/>
      <c r="D92" s="77"/>
      <c r="E92" s="77"/>
      <c r="F92" s="77"/>
      <c r="G92" s="77"/>
      <c r="H92" s="77"/>
      <c r="I92" s="77"/>
      <c r="J92" s="77"/>
      <c r="K92" s="77"/>
      <c r="L92" s="77"/>
    </row>
    <row r="93" spans="1:12" ht="15.75" customHeight="1">
      <c r="A93" s="77"/>
      <c r="B93" s="77"/>
      <c r="C93" s="77"/>
      <c r="D93" s="77"/>
      <c r="E93" s="77"/>
      <c r="F93" s="77"/>
      <c r="G93" s="77"/>
      <c r="H93" s="77"/>
      <c r="I93" s="77"/>
      <c r="J93" s="77"/>
      <c r="K93" s="77"/>
      <c r="L93" s="77"/>
    </row>
    <row r="94" spans="1:12" ht="15.75" customHeight="1">
      <c r="A94" s="77"/>
      <c r="B94" s="77"/>
      <c r="C94" s="77"/>
      <c r="D94" s="77"/>
      <c r="E94" s="77"/>
      <c r="F94" s="77"/>
      <c r="G94" s="77"/>
      <c r="H94" s="77"/>
      <c r="I94" s="77"/>
      <c r="J94" s="77"/>
      <c r="K94" s="77"/>
      <c r="L94" s="77"/>
    </row>
    <row r="95" spans="1:12" ht="15.75" customHeight="1">
      <c r="A95" s="77"/>
      <c r="B95" s="77"/>
      <c r="C95" s="77"/>
      <c r="D95" s="77"/>
      <c r="E95" s="77"/>
      <c r="F95" s="77"/>
      <c r="G95" s="77"/>
      <c r="H95" s="77"/>
      <c r="I95" s="77"/>
      <c r="J95" s="77"/>
      <c r="K95" s="77"/>
      <c r="L95" s="77"/>
    </row>
    <row r="96" spans="1:12" ht="15.75" customHeight="1">
      <c r="A96" s="77"/>
      <c r="B96" s="77"/>
      <c r="C96" s="77"/>
      <c r="D96" s="77"/>
      <c r="E96" s="77"/>
      <c r="F96" s="77"/>
      <c r="G96" s="77"/>
      <c r="H96" s="77"/>
      <c r="I96" s="77"/>
      <c r="J96" s="77"/>
      <c r="K96" s="77"/>
      <c r="L96" s="77"/>
    </row>
    <row r="97" spans="1:12" ht="15.75" customHeight="1">
      <c r="A97" s="77"/>
      <c r="B97" s="77"/>
      <c r="C97" s="77"/>
      <c r="D97" s="77"/>
      <c r="E97" s="77"/>
      <c r="F97" s="77"/>
      <c r="G97" s="77"/>
      <c r="H97" s="77"/>
      <c r="I97" s="77"/>
      <c r="J97" s="77"/>
      <c r="K97" s="77"/>
      <c r="L97" s="77"/>
    </row>
    <row r="98" spans="1:12" ht="15.75" customHeight="1">
      <c r="A98" s="77"/>
      <c r="B98" s="77"/>
      <c r="C98" s="77"/>
      <c r="D98" s="77"/>
      <c r="E98" s="77"/>
      <c r="F98" s="77"/>
      <c r="G98" s="77"/>
      <c r="H98" s="77"/>
      <c r="I98" s="77"/>
      <c r="J98" s="77"/>
      <c r="K98" s="77"/>
      <c r="L98" s="77"/>
    </row>
    <row r="99" spans="1:12" ht="15.75" customHeight="1">
      <c r="A99" s="77"/>
      <c r="B99" s="77"/>
      <c r="C99" s="77"/>
      <c r="D99" s="77"/>
      <c r="E99" s="77"/>
      <c r="F99" s="77"/>
      <c r="G99" s="77"/>
      <c r="H99" s="77"/>
      <c r="I99" s="77"/>
      <c r="J99" s="77"/>
      <c r="K99" s="77"/>
      <c r="L99" s="77"/>
    </row>
    <row r="100" spans="1:12" ht="15.75" customHeight="1">
      <c r="A100" s="77"/>
      <c r="B100" s="77"/>
      <c r="C100" s="77"/>
      <c r="D100" s="77"/>
      <c r="E100" s="77"/>
      <c r="F100" s="77"/>
      <c r="G100" s="77"/>
      <c r="H100" s="77"/>
      <c r="I100" s="77"/>
      <c r="J100" s="77"/>
      <c r="K100" s="77"/>
      <c r="L100" s="77"/>
    </row>
  </sheetData>
  <mergeCells count="5">
    <mergeCell ref="C1:D1"/>
    <mergeCell ref="C2:D2"/>
    <mergeCell ref="A78:D78"/>
    <mergeCell ref="B85:D85"/>
    <mergeCell ref="B87:D87"/>
  </mergeCells>
  <printOptions gridLines="1"/>
  <pageMargins left="0.35433070866141736" right="0.23622047244094491" top="0.2" bottom="0.21" header="0" footer="0"/>
  <pageSetup paperSize="9" orientation="portrait" r:id="rId1"/>
  <rowBreaks count="1" manualBreakCount="1">
    <brk id="5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00"/>
  <sheetViews>
    <sheetView showGridLines="0" workbookViewId="0"/>
  </sheetViews>
  <sheetFormatPr defaultColWidth="12.5703125" defaultRowHeight="15" customHeight="1"/>
  <cols>
    <col min="1" max="1" width="8.85546875" customWidth="1"/>
    <col min="2" max="2" width="84.85546875" customWidth="1"/>
    <col min="3" max="3" width="15.85546875" customWidth="1"/>
    <col min="4" max="4" width="13.5703125" customWidth="1"/>
    <col min="5" max="5" width="0.7109375" customWidth="1"/>
    <col min="6" max="11" width="9.140625" customWidth="1"/>
  </cols>
  <sheetData>
    <row r="1" spans="1:11">
      <c r="A1" s="74" t="s">
        <v>276</v>
      </c>
      <c r="B1" s="75"/>
      <c r="C1" s="294" t="s">
        <v>1</v>
      </c>
      <c r="D1" s="278"/>
      <c r="E1" s="105"/>
      <c r="F1" s="77"/>
      <c r="G1" s="77"/>
      <c r="H1" s="77"/>
      <c r="I1" s="77"/>
      <c r="J1" s="77"/>
      <c r="K1" s="77"/>
    </row>
    <row r="2" spans="1:11">
      <c r="A2" s="74" t="s">
        <v>210</v>
      </c>
      <c r="B2" s="75"/>
      <c r="C2" s="293" t="str">
        <f>'ფორმა N1'!M2</f>
        <v>01/01/2023-12/31/2023</v>
      </c>
      <c r="D2" s="291"/>
      <c r="E2" s="105"/>
      <c r="F2" s="77"/>
      <c r="G2" s="77"/>
      <c r="H2" s="77"/>
      <c r="I2" s="77"/>
      <c r="J2" s="77"/>
      <c r="K2" s="77"/>
    </row>
    <row r="3" spans="1:11">
      <c r="A3" s="75" t="s">
        <v>2</v>
      </c>
      <c r="B3" s="74"/>
      <c r="C3" s="76"/>
      <c r="D3" s="76"/>
      <c r="E3" s="105"/>
      <c r="F3" s="77"/>
      <c r="G3" s="77"/>
      <c r="H3" s="77"/>
      <c r="I3" s="77"/>
      <c r="J3" s="77"/>
      <c r="K3" s="77"/>
    </row>
    <row r="4" spans="1:11">
      <c r="A4" s="75"/>
      <c r="B4" s="75"/>
      <c r="C4" s="76"/>
      <c r="D4" s="76"/>
      <c r="E4" s="105"/>
      <c r="F4" s="77"/>
      <c r="G4" s="77"/>
      <c r="H4" s="77"/>
      <c r="I4" s="77"/>
      <c r="J4" s="77"/>
      <c r="K4" s="77"/>
    </row>
    <row r="5" spans="1:11">
      <c r="A5" s="75" t="str">
        <f>'ფორმა N2'!A4</f>
        <v>ანგარიშვალდებული პირის დასახელება:</v>
      </c>
      <c r="B5" s="75"/>
      <c r="C5" s="75"/>
      <c r="D5" s="75"/>
      <c r="E5" s="106"/>
      <c r="F5" s="77"/>
      <c r="G5" s="77"/>
      <c r="H5" s="77"/>
      <c r="I5" s="77"/>
      <c r="J5" s="77"/>
      <c r="K5" s="77"/>
    </row>
    <row r="6" spans="1:11">
      <c r="A6" s="107">
        <f>'ფორმა N1'!D4</f>
        <v>0</v>
      </c>
      <c r="B6" s="107"/>
      <c r="C6" s="107"/>
      <c r="D6" s="107"/>
      <c r="E6" s="106"/>
      <c r="F6" s="77"/>
      <c r="G6" s="77"/>
      <c r="H6" s="77"/>
      <c r="I6" s="77"/>
      <c r="J6" s="77"/>
      <c r="K6" s="77"/>
    </row>
    <row r="7" spans="1:11">
      <c r="A7" s="75"/>
      <c r="B7" s="75"/>
      <c r="C7" s="75"/>
      <c r="D7" s="75"/>
      <c r="E7" s="106"/>
      <c r="F7" s="77"/>
      <c r="G7" s="77"/>
      <c r="H7" s="77"/>
      <c r="I7" s="77"/>
      <c r="J7" s="77"/>
      <c r="K7" s="77"/>
    </row>
    <row r="8" spans="1:11">
      <c r="A8" s="76"/>
      <c r="B8" s="76"/>
      <c r="C8" s="3"/>
      <c r="D8" s="3"/>
      <c r="E8" s="105"/>
      <c r="F8" s="77"/>
      <c r="G8" s="77"/>
      <c r="H8" s="77"/>
      <c r="I8" s="77"/>
      <c r="J8" s="77"/>
      <c r="K8" s="77"/>
    </row>
    <row r="9" spans="1:11" ht="30">
      <c r="A9" s="108" t="s">
        <v>7</v>
      </c>
      <c r="B9" s="108" t="s">
        <v>211</v>
      </c>
      <c r="C9" s="83" t="s">
        <v>97</v>
      </c>
      <c r="D9" s="83" t="s">
        <v>98</v>
      </c>
      <c r="E9" s="105"/>
      <c r="F9" s="77"/>
      <c r="G9" s="77"/>
      <c r="H9" s="77"/>
      <c r="I9" s="77"/>
      <c r="J9" s="77"/>
      <c r="K9" s="77"/>
    </row>
    <row r="10" spans="1:11" ht="17.25">
      <c r="A10" s="87" t="s">
        <v>212</v>
      </c>
      <c r="B10" s="87"/>
      <c r="C10" s="114"/>
      <c r="D10" s="114"/>
      <c r="E10" s="113"/>
      <c r="F10" s="89"/>
      <c r="G10" s="89"/>
      <c r="H10" s="89"/>
      <c r="I10" s="89"/>
      <c r="J10" s="89"/>
      <c r="K10" s="89"/>
    </row>
    <row r="11" spans="1:11">
      <c r="A11" s="87" t="s">
        <v>277</v>
      </c>
      <c r="B11" s="87"/>
      <c r="C11" s="114"/>
      <c r="D11" s="114"/>
      <c r="E11" s="115"/>
      <c r="F11" s="91"/>
      <c r="G11" s="91"/>
      <c r="H11" s="91"/>
      <c r="I11" s="91"/>
      <c r="J11" s="91"/>
      <c r="K11" s="91"/>
    </row>
    <row r="12" spans="1:11">
      <c r="A12" s="84" t="s">
        <v>215</v>
      </c>
      <c r="B12" s="84"/>
      <c r="C12" s="114"/>
      <c r="D12" s="114"/>
      <c r="E12" s="115"/>
      <c r="F12" s="91"/>
      <c r="G12" s="91"/>
      <c r="H12" s="91"/>
      <c r="I12" s="91"/>
      <c r="J12" s="91"/>
      <c r="K12" s="91"/>
    </row>
    <row r="13" spans="1:11">
      <c r="A13" s="84" t="s">
        <v>215</v>
      </c>
      <c r="B13" s="84"/>
      <c r="C13" s="114"/>
      <c r="D13" s="114"/>
      <c r="E13" s="115"/>
      <c r="F13" s="91"/>
      <c r="G13" s="91"/>
      <c r="H13" s="91"/>
      <c r="I13" s="91"/>
      <c r="J13" s="91"/>
      <c r="K13" s="91"/>
    </row>
    <row r="14" spans="1:11">
      <c r="A14" s="84" t="s">
        <v>215</v>
      </c>
      <c r="B14" s="84"/>
      <c r="C14" s="114"/>
      <c r="D14" s="114"/>
      <c r="E14" s="115"/>
      <c r="F14" s="91"/>
      <c r="G14" s="91"/>
      <c r="H14" s="91"/>
      <c r="I14" s="91"/>
      <c r="J14" s="91"/>
      <c r="K14" s="91"/>
    </row>
    <row r="15" spans="1:11">
      <c r="A15" s="84" t="s">
        <v>215</v>
      </c>
      <c r="B15" s="84"/>
      <c r="C15" s="114"/>
      <c r="D15" s="114"/>
      <c r="E15" s="115"/>
      <c r="F15" s="91"/>
      <c r="G15" s="91"/>
      <c r="H15" s="91"/>
      <c r="I15" s="91"/>
      <c r="J15" s="91"/>
      <c r="K15" s="91"/>
    </row>
    <row r="16" spans="1:11">
      <c r="A16" s="84" t="s">
        <v>215</v>
      </c>
      <c r="B16" s="84"/>
      <c r="C16" s="114"/>
      <c r="D16" s="114"/>
      <c r="E16" s="115"/>
      <c r="F16" s="91"/>
      <c r="G16" s="91"/>
      <c r="H16" s="91"/>
      <c r="I16" s="91"/>
      <c r="J16" s="91"/>
      <c r="K16" s="91"/>
    </row>
    <row r="17" spans="1:11" ht="17.25" customHeight="1">
      <c r="A17" s="87" t="s">
        <v>213</v>
      </c>
      <c r="B17" s="84"/>
      <c r="C17" s="114"/>
      <c r="D17" s="114"/>
      <c r="E17" s="115"/>
      <c r="F17" s="91"/>
      <c r="G17" s="91"/>
      <c r="H17" s="91"/>
      <c r="I17" s="91"/>
      <c r="J17" s="91"/>
      <c r="K17" s="91"/>
    </row>
    <row r="18" spans="1:11" ht="18" customHeight="1">
      <c r="A18" s="87" t="s">
        <v>214</v>
      </c>
      <c r="B18" s="84"/>
      <c r="C18" s="114"/>
      <c r="D18" s="114"/>
      <c r="E18" s="115"/>
      <c r="F18" s="91"/>
      <c r="G18" s="91"/>
      <c r="H18" s="91"/>
      <c r="I18" s="91"/>
      <c r="J18" s="91"/>
      <c r="K18" s="91"/>
    </row>
    <row r="19" spans="1:11">
      <c r="A19" s="84" t="s">
        <v>215</v>
      </c>
      <c r="B19" s="84"/>
      <c r="C19" s="114"/>
      <c r="D19" s="114"/>
      <c r="E19" s="115"/>
      <c r="F19" s="91"/>
      <c r="G19" s="91"/>
      <c r="H19" s="91"/>
      <c r="I19" s="91"/>
      <c r="J19" s="91"/>
      <c r="K19" s="91"/>
    </row>
    <row r="20" spans="1:11">
      <c r="A20" s="84" t="s">
        <v>215</v>
      </c>
      <c r="B20" s="84"/>
      <c r="C20" s="114"/>
      <c r="D20" s="114"/>
      <c r="E20" s="115"/>
      <c r="F20" s="91"/>
      <c r="G20" s="91"/>
      <c r="H20" s="91"/>
      <c r="I20" s="91"/>
      <c r="J20" s="91"/>
      <c r="K20" s="91"/>
    </row>
    <row r="21" spans="1:11" ht="15.75" customHeight="1">
      <c r="A21" s="84" t="s">
        <v>215</v>
      </c>
      <c r="B21" s="84"/>
      <c r="C21" s="114"/>
      <c r="D21" s="114"/>
      <c r="E21" s="115"/>
      <c r="F21" s="91"/>
      <c r="G21" s="91"/>
      <c r="H21" s="91"/>
      <c r="I21" s="91"/>
      <c r="J21" s="91"/>
      <c r="K21" s="91"/>
    </row>
    <row r="22" spans="1:11" ht="15.75" customHeight="1">
      <c r="A22" s="84" t="s">
        <v>215</v>
      </c>
      <c r="B22" s="84"/>
      <c r="C22" s="114"/>
      <c r="D22" s="114"/>
      <c r="E22" s="115"/>
      <c r="F22" s="91"/>
      <c r="G22" s="91"/>
      <c r="H22" s="91"/>
      <c r="I22" s="91"/>
      <c r="J22" s="91"/>
      <c r="K22" s="91"/>
    </row>
    <row r="23" spans="1:11" ht="15.75" customHeight="1">
      <c r="A23" s="84" t="s">
        <v>215</v>
      </c>
      <c r="B23" s="84"/>
      <c r="C23" s="114"/>
      <c r="D23" s="114"/>
      <c r="E23" s="115"/>
      <c r="F23" s="91"/>
      <c r="G23" s="91"/>
      <c r="H23" s="91"/>
      <c r="I23" s="91"/>
      <c r="J23" s="91"/>
      <c r="K23" s="91"/>
    </row>
    <row r="24" spans="1:11" ht="15.75" customHeight="1">
      <c r="A24" s="87"/>
      <c r="B24" s="87"/>
      <c r="C24" s="114"/>
      <c r="D24" s="114"/>
      <c r="E24" s="106"/>
      <c r="F24" s="93"/>
      <c r="G24" s="93"/>
      <c r="H24" s="93"/>
      <c r="I24" s="93"/>
      <c r="J24" s="93"/>
      <c r="K24" s="93"/>
    </row>
    <row r="25" spans="1:11" ht="15.75" customHeight="1">
      <c r="A25" s="128"/>
      <c r="B25" s="128" t="s">
        <v>278</v>
      </c>
      <c r="C25" s="133">
        <f t="shared" ref="C25:D25" si="0">SUM(C10:C24)</f>
        <v>0</v>
      </c>
      <c r="D25" s="133">
        <f t="shared" si="0"/>
        <v>0</v>
      </c>
      <c r="E25" s="105"/>
      <c r="F25" s="77"/>
      <c r="G25" s="77"/>
      <c r="H25" s="77"/>
      <c r="I25" s="77"/>
      <c r="J25" s="77"/>
      <c r="K25" s="77"/>
    </row>
    <row r="26" spans="1:11" ht="15.75" customHeight="1">
      <c r="A26" s="128"/>
      <c r="B26" s="128"/>
      <c r="C26" s="114"/>
      <c r="D26" s="114"/>
      <c r="E26" s="105"/>
      <c r="F26" s="77"/>
      <c r="G26" s="77"/>
      <c r="H26" s="77"/>
      <c r="I26" s="77"/>
      <c r="J26" s="77"/>
      <c r="K26" s="77"/>
    </row>
    <row r="27" spans="1:11" ht="15.75" customHeight="1">
      <c r="A27" s="128"/>
      <c r="B27" s="128"/>
      <c r="C27" s="114"/>
      <c r="D27" s="114"/>
      <c r="E27" s="105"/>
      <c r="F27" s="77"/>
      <c r="G27" s="77"/>
      <c r="H27" s="77"/>
      <c r="I27" s="77"/>
      <c r="J27" s="77"/>
      <c r="K27" s="77"/>
    </row>
    <row r="28" spans="1:11" ht="15.75" customHeight="1">
      <c r="A28" s="128"/>
      <c r="B28" s="128"/>
      <c r="C28" s="114"/>
      <c r="D28" s="114"/>
      <c r="E28" s="105"/>
      <c r="F28" s="77"/>
      <c r="G28" s="77"/>
      <c r="H28" s="77"/>
      <c r="I28" s="77"/>
      <c r="J28" s="77"/>
      <c r="K28" s="77"/>
    </row>
    <row r="29" spans="1:11" ht="15.75" customHeight="1">
      <c r="A29" s="128"/>
      <c r="B29" s="128"/>
      <c r="C29" s="114"/>
      <c r="D29" s="114"/>
      <c r="E29" s="105"/>
      <c r="F29" s="77"/>
      <c r="G29" s="77"/>
      <c r="H29" s="77"/>
      <c r="I29" s="77"/>
      <c r="J29" s="77"/>
      <c r="K29" s="77"/>
    </row>
    <row r="30" spans="1:11" ht="15.75" customHeight="1">
      <c r="A30" s="128"/>
      <c r="B30" s="128"/>
      <c r="C30" s="114"/>
      <c r="D30" s="114"/>
      <c r="E30" s="105"/>
      <c r="F30" s="77"/>
      <c r="G30" s="77"/>
      <c r="H30" s="77"/>
      <c r="I30" s="77"/>
      <c r="J30" s="77"/>
      <c r="K30" s="77"/>
    </row>
    <row r="31" spans="1:11" ht="15.75" customHeight="1">
      <c r="A31" s="128"/>
      <c r="B31" s="128"/>
      <c r="C31" s="114"/>
      <c r="D31" s="114"/>
      <c r="E31" s="105"/>
      <c r="F31" s="77"/>
      <c r="G31" s="77"/>
      <c r="H31" s="77"/>
      <c r="I31" s="77"/>
      <c r="J31" s="77"/>
      <c r="K31" s="77"/>
    </row>
    <row r="32" spans="1:11" ht="15.75" customHeight="1">
      <c r="A32" s="81"/>
      <c r="B32" s="81"/>
      <c r="C32" s="77"/>
      <c r="D32" s="77"/>
      <c r="E32" s="77"/>
      <c r="F32" s="77"/>
      <c r="G32" s="77"/>
      <c r="H32" s="77"/>
      <c r="I32" s="77"/>
      <c r="J32" s="77"/>
      <c r="K32" s="77"/>
    </row>
    <row r="33" spans="1:11" ht="44.25" customHeight="1">
      <c r="A33" s="299" t="s">
        <v>279</v>
      </c>
      <c r="B33" s="291"/>
      <c r="C33" s="291"/>
      <c r="D33" s="291"/>
      <c r="E33" s="93"/>
      <c r="F33" s="77"/>
      <c r="G33" s="77"/>
      <c r="H33" s="77"/>
      <c r="I33" s="77"/>
      <c r="J33" s="77"/>
      <c r="K33" s="77"/>
    </row>
    <row r="34" spans="1:11" ht="15.75" customHeight="1">
      <c r="A34" s="300" t="s">
        <v>280</v>
      </c>
      <c r="B34" s="291"/>
      <c r="C34" s="291"/>
      <c r="D34" s="291"/>
      <c r="E34" s="77"/>
      <c r="F34" s="77"/>
      <c r="G34" s="77"/>
      <c r="H34" s="77"/>
      <c r="I34" s="77"/>
      <c r="J34" s="77"/>
      <c r="K34" s="77"/>
    </row>
    <row r="35" spans="1:11" ht="15.75" customHeight="1">
      <c r="A35" s="155"/>
      <c r="B35" s="77"/>
      <c r="C35" s="77"/>
      <c r="D35" s="77"/>
      <c r="E35" s="77"/>
      <c r="F35" s="77"/>
      <c r="G35" s="77"/>
      <c r="H35" s="77"/>
      <c r="I35" s="77"/>
      <c r="J35" s="77"/>
      <c r="K35" s="77"/>
    </row>
    <row r="36" spans="1:11" ht="15.75" customHeight="1">
      <c r="A36" s="96"/>
      <c r="B36" s="96"/>
      <c r="C36" s="96"/>
      <c r="D36" s="96"/>
      <c r="E36" s="96"/>
      <c r="F36" s="96"/>
      <c r="G36" s="96"/>
      <c r="H36" s="96"/>
      <c r="I36" s="96"/>
      <c r="J36" s="96"/>
      <c r="K36" s="96"/>
    </row>
    <row r="37" spans="1:11" ht="15.75" customHeight="1">
      <c r="A37" s="95" t="s">
        <v>31</v>
      </c>
      <c r="B37" s="77"/>
      <c r="C37" s="77"/>
      <c r="D37" s="77"/>
      <c r="E37" s="93"/>
      <c r="F37" s="77"/>
      <c r="G37" s="77"/>
      <c r="H37" s="77"/>
      <c r="I37" s="77"/>
      <c r="J37" s="77"/>
      <c r="K37" s="77"/>
    </row>
    <row r="38" spans="1:11" ht="15.75" customHeight="1">
      <c r="A38" s="77"/>
      <c r="B38" s="77"/>
      <c r="C38" s="77"/>
      <c r="D38" s="77"/>
      <c r="J38" s="77"/>
      <c r="K38" s="77"/>
    </row>
    <row r="39" spans="1:11" ht="15.75" customHeight="1">
      <c r="A39" s="77"/>
      <c r="B39" s="77"/>
      <c r="C39" s="77"/>
      <c r="D39" s="77"/>
      <c r="J39" s="77"/>
      <c r="K39" s="77"/>
    </row>
    <row r="40" spans="1:11" ht="15.75" customHeight="1">
      <c r="A40" s="95"/>
      <c r="B40" s="95" t="s">
        <v>281</v>
      </c>
      <c r="C40" s="77"/>
      <c r="D40" s="77"/>
      <c r="J40" s="77"/>
      <c r="K40" s="77"/>
    </row>
    <row r="41" spans="1:11" ht="15.75" customHeight="1">
      <c r="A41" s="77"/>
      <c r="B41" s="77" t="s">
        <v>89</v>
      </c>
      <c r="C41" s="77"/>
      <c r="D41" s="77"/>
      <c r="J41" s="77"/>
      <c r="K41" s="77"/>
    </row>
    <row r="42" spans="1:11" ht="15.75" customHeight="1">
      <c r="A42" s="97"/>
      <c r="B42" s="97" t="s">
        <v>34</v>
      </c>
      <c r="C42" s="77"/>
      <c r="D42" s="77"/>
      <c r="E42" s="77"/>
      <c r="F42" s="77"/>
      <c r="G42" s="77"/>
      <c r="H42" s="77"/>
      <c r="I42" s="77"/>
      <c r="J42" s="77"/>
      <c r="K42" s="77"/>
    </row>
    <row r="43" spans="1:11" ht="15.75" customHeight="1">
      <c r="A43" s="96"/>
      <c r="B43" s="96"/>
      <c r="C43" s="96"/>
      <c r="D43" s="96"/>
      <c r="E43" s="96"/>
      <c r="F43" s="96"/>
      <c r="G43" s="96"/>
      <c r="H43" s="96"/>
      <c r="I43" s="96"/>
      <c r="J43" s="96"/>
      <c r="K43" s="96"/>
    </row>
    <row r="44" spans="1:11" ht="15.75" customHeight="1">
      <c r="A44" s="77"/>
      <c r="B44" s="77"/>
      <c r="C44" s="77"/>
      <c r="D44" s="77"/>
      <c r="E44" s="77"/>
      <c r="F44" s="77"/>
      <c r="G44" s="77"/>
      <c r="H44" s="77"/>
      <c r="I44" s="77"/>
      <c r="J44" s="77"/>
      <c r="K44" s="77"/>
    </row>
    <row r="45" spans="1:11" ht="15.75" customHeight="1">
      <c r="A45" s="77"/>
      <c r="B45" s="77"/>
      <c r="C45" s="77"/>
      <c r="D45" s="77"/>
      <c r="E45" s="77"/>
      <c r="F45" s="77"/>
      <c r="G45" s="77"/>
      <c r="H45" s="77"/>
      <c r="I45" s="77"/>
      <c r="J45" s="77"/>
      <c r="K45" s="77"/>
    </row>
    <row r="46" spans="1:11" ht="15.75" customHeight="1">
      <c r="A46" s="77"/>
      <c r="B46" s="77"/>
      <c r="C46" s="77"/>
      <c r="D46" s="77"/>
      <c r="E46" s="77"/>
      <c r="F46" s="77"/>
      <c r="G46" s="77"/>
      <c r="H46" s="77"/>
      <c r="I46" s="77"/>
      <c r="J46" s="77"/>
      <c r="K46" s="77"/>
    </row>
    <row r="47" spans="1:11" ht="15.75" customHeight="1">
      <c r="A47" s="77"/>
      <c r="B47" s="77"/>
      <c r="C47" s="77"/>
      <c r="D47" s="77"/>
      <c r="E47" s="77"/>
      <c r="F47" s="77"/>
      <c r="G47" s="77"/>
      <c r="H47" s="77"/>
      <c r="I47" s="77"/>
      <c r="J47" s="77"/>
      <c r="K47" s="77"/>
    </row>
    <row r="48" spans="1:11" ht="15.75" customHeight="1">
      <c r="A48" s="77"/>
      <c r="B48" s="77"/>
      <c r="C48" s="77"/>
      <c r="D48" s="77"/>
      <c r="E48" s="77"/>
      <c r="F48" s="77"/>
      <c r="G48" s="77"/>
      <c r="H48" s="77"/>
      <c r="I48" s="77"/>
      <c r="J48" s="77"/>
      <c r="K48" s="77"/>
    </row>
    <row r="49" spans="1:11" ht="15.75" customHeight="1">
      <c r="A49" s="77"/>
      <c r="B49" s="77"/>
      <c r="C49" s="77"/>
      <c r="D49" s="77"/>
      <c r="E49" s="77"/>
      <c r="F49" s="77"/>
      <c r="G49" s="77"/>
      <c r="H49" s="77"/>
      <c r="I49" s="77"/>
      <c r="J49" s="77"/>
      <c r="K49" s="77"/>
    </row>
    <row r="50" spans="1:11" ht="15.75" customHeight="1">
      <c r="A50" s="77"/>
      <c r="B50" s="77"/>
      <c r="C50" s="77"/>
      <c r="D50" s="77"/>
      <c r="E50" s="77"/>
      <c r="F50" s="77"/>
      <c r="G50" s="77"/>
      <c r="H50" s="77"/>
      <c r="I50" s="77"/>
      <c r="J50" s="77"/>
      <c r="K50" s="77"/>
    </row>
    <row r="51" spans="1:11" ht="15.75" customHeight="1">
      <c r="A51" s="77"/>
      <c r="B51" s="77"/>
      <c r="C51" s="77"/>
      <c r="D51" s="77"/>
      <c r="E51" s="77"/>
      <c r="F51" s="77"/>
      <c r="G51" s="77"/>
      <c r="H51" s="77"/>
      <c r="I51" s="77"/>
      <c r="J51" s="77"/>
      <c r="K51" s="77"/>
    </row>
    <row r="52" spans="1:11" ht="15.75" customHeight="1">
      <c r="A52" s="77"/>
      <c r="B52" s="77"/>
      <c r="C52" s="77"/>
      <c r="D52" s="77"/>
      <c r="E52" s="77"/>
      <c r="F52" s="77"/>
      <c r="G52" s="77"/>
      <c r="H52" s="77"/>
      <c r="I52" s="77"/>
      <c r="J52" s="77"/>
      <c r="K52" s="77"/>
    </row>
    <row r="53" spans="1:11" ht="15.75" customHeight="1">
      <c r="A53" s="77"/>
      <c r="B53" s="77"/>
      <c r="C53" s="77"/>
      <c r="D53" s="77"/>
      <c r="E53" s="77"/>
      <c r="F53" s="77"/>
      <c r="G53" s="77"/>
      <c r="H53" s="77"/>
      <c r="I53" s="77"/>
      <c r="J53" s="77"/>
      <c r="K53" s="77"/>
    </row>
    <row r="54" spans="1:11" ht="15.75" customHeight="1">
      <c r="A54" s="77"/>
      <c r="B54" s="77"/>
      <c r="C54" s="77"/>
      <c r="D54" s="77"/>
      <c r="E54" s="77"/>
      <c r="F54" s="77"/>
      <c r="G54" s="77"/>
      <c r="H54" s="77"/>
      <c r="I54" s="77"/>
      <c r="J54" s="77"/>
      <c r="K54" s="77"/>
    </row>
    <row r="55" spans="1:11" ht="15.75" customHeight="1">
      <c r="A55" s="77"/>
      <c r="B55" s="77"/>
      <c r="C55" s="77"/>
      <c r="D55" s="77"/>
      <c r="E55" s="77"/>
      <c r="F55" s="77"/>
      <c r="G55" s="77"/>
      <c r="H55" s="77"/>
      <c r="I55" s="77"/>
      <c r="J55" s="77"/>
      <c r="K55" s="77"/>
    </row>
    <row r="56" spans="1:11" ht="15.75" customHeight="1">
      <c r="A56" s="77"/>
      <c r="B56" s="77"/>
      <c r="C56" s="77"/>
      <c r="D56" s="77"/>
      <c r="E56" s="77"/>
      <c r="F56" s="77"/>
      <c r="G56" s="77"/>
      <c r="H56" s="77"/>
      <c r="I56" s="77"/>
      <c r="J56" s="77"/>
      <c r="K56" s="77"/>
    </row>
    <row r="57" spans="1:11" ht="15.75" customHeight="1">
      <c r="A57" s="77"/>
      <c r="B57" s="77"/>
      <c r="C57" s="77"/>
      <c r="D57" s="77"/>
      <c r="E57" s="77"/>
      <c r="F57" s="77"/>
      <c r="G57" s="77"/>
      <c r="H57" s="77"/>
      <c r="I57" s="77"/>
      <c r="J57" s="77"/>
      <c r="K57" s="77"/>
    </row>
    <row r="58" spans="1:11" ht="15.75" customHeight="1">
      <c r="A58" s="77"/>
      <c r="B58" s="77"/>
      <c r="C58" s="77"/>
      <c r="D58" s="77"/>
      <c r="E58" s="77"/>
      <c r="F58" s="77"/>
      <c r="G58" s="77"/>
      <c r="H58" s="77"/>
      <c r="I58" s="77"/>
      <c r="J58" s="77"/>
      <c r="K58" s="77"/>
    </row>
    <row r="59" spans="1:11" ht="15.75" customHeight="1">
      <c r="A59" s="77"/>
      <c r="B59" s="77"/>
      <c r="C59" s="77"/>
      <c r="D59" s="77"/>
      <c r="E59" s="77"/>
      <c r="F59" s="77"/>
      <c r="G59" s="77"/>
      <c r="H59" s="77"/>
      <c r="I59" s="77"/>
      <c r="J59" s="77"/>
      <c r="K59" s="77"/>
    </row>
    <row r="60" spans="1:11" ht="15.75" customHeight="1">
      <c r="A60" s="77"/>
      <c r="B60" s="77"/>
      <c r="C60" s="77"/>
      <c r="D60" s="77"/>
      <c r="E60" s="77"/>
      <c r="F60" s="77"/>
      <c r="G60" s="77"/>
      <c r="H60" s="77"/>
      <c r="I60" s="77"/>
      <c r="J60" s="77"/>
      <c r="K60" s="77"/>
    </row>
    <row r="61" spans="1:11" ht="15.75" customHeight="1">
      <c r="A61" s="77"/>
      <c r="B61" s="77"/>
      <c r="C61" s="77"/>
      <c r="D61" s="77"/>
      <c r="E61" s="77"/>
      <c r="F61" s="77"/>
      <c r="G61" s="77"/>
      <c r="H61" s="77"/>
      <c r="I61" s="77"/>
      <c r="J61" s="77"/>
      <c r="K61" s="77"/>
    </row>
    <row r="62" spans="1:11" ht="15.75" customHeight="1">
      <c r="A62" s="77"/>
      <c r="B62" s="77"/>
      <c r="C62" s="77"/>
      <c r="D62" s="77"/>
      <c r="E62" s="77"/>
      <c r="F62" s="77"/>
      <c r="G62" s="77"/>
      <c r="H62" s="77"/>
      <c r="I62" s="77"/>
      <c r="J62" s="77"/>
      <c r="K62" s="77"/>
    </row>
    <row r="63" spans="1:11" ht="15.75" customHeight="1">
      <c r="A63" s="77"/>
      <c r="B63" s="77"/>
      <c r="C63" s="77"/>
      <c r="D63" s="77"/>
      <c r="E63" s="77"/>
      <c r="F63" s="77"/>
      <c r="G63" s="77"/>
      <c r="H63" s="77"/>
      <c r="I63" s="77"/>
      <c r="J63" s="77"/>
      <c r="K63" s="77"/>
    </row>
    <row r="64" spans="1:11" ht="15.75" customHeight="1">
      <c r="A64" s="77"/>
      <c r="B64" s="77"/>
      <c r="C64" s="77"/>
      <c r="D64" s="77"/>
      <c r="E64" s="77"/>
      <c r="F64" s="77"/>
      <c r="G64" s="77"/>
      <c r="H64" s="77"/>
      <c r="I64" s="77"/>
      <c r="J64" s="77"/>
      <c r="K64" s="77"/>
    </row>
    <row r="65" spans="1:11" ht="15.75" customHeight="1">
      <c r="A65" s="77"/>
      <c r="B65" s="77"/>
      <c r="C65" s="77"/>
      <c r="D65" s="77"/>
      <c r="E65" s="77"/>
      <c r="F65" s="77"/>
      <c r="G65" s="77"/>
      <c r="H65" s="77"/>
      <c r="I65" s="77"/>
      <c r="J65" s="77"/>
      <c r="K65" s="77"/>
    </row>
    <row r="66" spans="1:11" ht="15.75" customHeight="1">
      <c r="A66" s="77"/>
      <c r="B66" s="77"/>
      <c r="C66" s="77"/>
      <c r="D66" s="77"/>
      <c r="E66" s="77"/>
      <c r="F66" s="77"/>
      <c r="G66" s="77"/>
      <c r="H66" s="77"/>
      <c r="I66" s="77"/>
      <c r="J66" s="77"/>
      <c r="K66" s="77"/>
    </row>
    <row r="67" spans="1:11" ht="15.75" customHeight="1">
      <c r="A67" s="77"/>
      <c r="B67" s="77"/>
      <c r="C67" s="77"/>
      <c r="D67" s="77"/>
      <c r="E67" s="77"/>
      <c r="F67" s="77"/>
      <c r="G67" s="77"/>
      <c r="H67" s="77"/>
      <c r="I67" s="77"/>
      <c r="J67" s="77"/>
      <c r="K67" s="77"/>
    </row>
    <row r="68" spans="1:11" ht="15.75" customHeight="1">
      <c r="A68" s="77"/>
      <c r="B68" s="77"/>
      <c r="C68" s="77"/>
      <c r="D68" s="77"/>
      <c r="E68" s="77"/>
      <c r="F68" s="77"/>
      <c r="G68" s="77"/>
      <c r="H68" s="77"/>
      <c r="I68" s="77"/>
      <c r="J68" s="77"/>
      <c r="K68" s="77"/>
    </row>
    <row r="69" spans="1:11" ht="15.75" customHeight="1">
      <c r="A69" s="77"/>
      <c r="B69" s="77"/>
      <c r="C69" s="77"/>
      <c r="D69" s="77"/>
      <c r="E69" s="77"/>
      <c r="F69" s="77"/>
      <c r="G69" s="77"/>
      <c r="H69" s="77"/>
      <c r="I69" s="77"/>
      <c r="J69" s="77"/>
      <c r="K69" s="77"/>
    </row>
    <row r="70" spans="1:11" ht="15.75" customHeight="1">
      <c r="A70" s="77"/>
      <c r="B70" s="77"/>
      <c r="C70" s="77"/>
      <c r="D70" s="77"/>
      <c r="E70" s="77"/>
      <c r="F70" s="77"/>
      <c r="G70" s="77"/>
      <c r="H70" s="77"/>
      <c r="I70" s="77"/>
      <c r="J70" s="77"/>
      <c r="K70" s="77"/>
    </row>
    <row r="71" spans="1:11" ht="15.75" customHeight="1">
      <c r="A71" s="77"/>
      <c r="B71" s="77"/>
      <c r="C71" s="77"/>
      <c r="D71" s="77"/>
      <c r="E71" s="77"/>
      <c r="F71" s="77"/>
      <c r="G71" s="77"/>
      <c r="H71" s="77"/>
      <c r="I71" s="77"/>
      <c r="J71" s="77"/>
      <c r="K71" s="77"/>
    </row>
    <row r="72" spans="1:11" ht="15.75" customHeight="1">
      <c r="A72" s="77"/>
      <c r="B72" s="77"/>
      <c r="C72" s="77"/>
      <c r="D72" s="77"/>
      <c r="E72" s="77"/>
      <c r="F72" s="77"/>
      <c r="G72" s="77"/>
      <c r="H72" s="77"/>
      <c r="I72" s="77"/>
      <c r="J72" s="77"/>
      <c r="K72" s="77"/>
    </row>
    <row r="73" spans="1:11" ht="15.75" customHeight="1">
      <c r="A73" s="77"/>
      <c r="B73" s="77"/>
      <c r="C73" s="77"/>
      <c r="D73" s="77"/>
      <c r="E73" s="77"/>
      <c r="F73" s="77"/>
      <c r="G73" s="77"/>
      <c r="H73" s="77"/>
      <c r="I73" s="77"/>
      <c r="J73" s="77"/>
      <c r="K73" s="77"/>
    </row>
    <row r="74" spans="1:11" ht="15.75" customHeight="1">
      <c r="A74" s="77"/>
      <c r="B74" s="77"/>
      <c r="C74" s="77"/>
      <c r="D74" s="77"/>
      <c r="E74" s="77"/>
      <c r="F74" s="77"/>
      <c r="G74" s="77"/>
      <c r="H74" s="77"/>
      <c r="I74" s="77"/>
      <c r="J74" s="77"/>
      <c r="K74" s="77"/>
    </row>
    <row r="75" spans="1:11" ht="15.75" customHeight="1">
      <c r="A75" s="77"/>
      <c r="B75" s="77"/>
      <c r="C75" s="77"/>
      <c r="D75" s="77"/>
      <c r="E75" s="77"/>
      <c r="F75" s="77"/>
      <c r="G75" s="77"/>
      <c r="H75" s="77"/>
      <c r="I75" s="77"/>
      <c r="J75" s="77"/>
      <c r="K75" s="77"/>
    </row>
    <row r="76" spans="1:11" ht="15.75" customHeight="1">
      <c r="A76" s="77"/>
      <c r="B76" s="77"/>
      <c r="C76" s="77"/>
      <c r="D76" s="77"/>
      <c r="E76" s="77"/>
      <c r="F76" s="77"/>
      <c r="G76" s="77"/>
      <c r="H76" s="77"/>
      <c r="I76" s="77"/>
      <c r="J76" s="77"/>
      <c r="K76" s="77"/>
    </row>
    <row r="77" spans="1:11" ht="15.75" customHeight="1">
      <c r="A77" s="77"/>
      <c r="B77" s="77"/>
      <c r="C77" s="77"/>
      <c r="D77" s="77"/>
      <c r="E77" s="77"/>
      <c r="F77" s="77"/>
      <c r="G77" s="77"/>
      <c r="H77" s="77"/>
      <c r="I77" s="77"/>
      <c r="J77" s="77"/>
      <c r="K77" s="77"/>
    </row>
    <row r="78" spans="1:11" ht="15.75" customHeight="1">
      <c r="A78" s="77"/>
      <c r="B78" s="77"/>
      <c r="C78" s="77"/>
      <c r="D78" s="77"/>
      <c r="E78" s="77"/>
      <c r="F78" s="77"/>
      <c r="G78" s="77"/>
      <c r="H78" s="77"/>
      <c r="I78" s="77"/>
      <c r="J78" s="77"/>
      <c r="K78" s="77"/>
    </row>
    <row r="79" spans="1:11" ht="15.75" customHeight="1">
      <c r="A79" s="77"/>
      <c r="B79" s="77"/>
      <c r="C79" s="77"/>
      <c r="D79" s="77"/>
      <c r="E79" s="77"/>
      <c r="F79" s="77"/>
      <c r="G79" s="77"/>
      <c r="H79" s="77"/>
      <c r="I79" s="77"/>
      <c r="J79" s="77"/>
      <c r="K79" s="77"/>
    </row>
    <row r="80" spans="1:11" ht="15.75" customHeight="1">
      <c r="A80" s="77"/>
      <c r="B80" s="77"/>
      <c r="C80" s="77"/>
      <c r="D80" s="77"/>
      <c r="E80" s="77"/>
      <c r="F80" s="77"/>
      <c r="G80" s="77"/>
      <c r="H80" s="77"/>
      <c r="I80" s="77"/>
      <c r="J80" s="77"/>
      <c r="K80" s="77"/>
    </row>
    <row r="81" spans="1:11" ht="15.75" customHeight="1">
      <c r="A81" s="77"/>
      <c r="B81" s="77"/>
      <c r="C81" s="77"/>
      <c r="D81" s="77"/>
      <c r="E81" s="77"/>
      <c r="F81" s="77"/>
      <c r="G81" s="77"/>
      <c r="H81" s="77"/>
      <c r="I81" s="77"/>
      <c r="J81" s="77"/>
      <c r="K81" s="77"/>
    </row>
    <row r="82" spans="1:11" ht="15.75" customHeight="1">
      <c r="A82" s="77"/>
      <c r="B82" s="77"/>
      <c r="C82" s="77"/>
      <c r="D82" s="77"/>
      <c r="E82" s="77"/>
      <c r="F82" s="77"/>
      <c r="G82" s="77"/>
      <c r="H82" s="77"/>
      <c r="I82" s="77"/>
      <c r="J82" s="77"/>
      <c r="K82" s="77"/>
    </row>
    <row r="83" spans="1:11" ht="15.75" customHeight="1">
      <c r="A83" s="77"/>
      <c r="B83" s="77"/>
      <c r="C83" s="77"/>
      <c r="D83" s="77"/>
      <c r="E83" s="77"/>
      <c r="F83" s="77"/>
      <c r="G83" s="77"/>
      <c r="H83" s="77"/>
      <c r="I83" s="77"/>
      <c r="J83" s="77"/>
      <c r="K83" s="77"/>
    </row>
    <row r="84" spans="1:11" ht="15.75" customHeight="1">
      <c r="A84" s="77"/>
      <c r="B84" s="77"/>
      <c r="C84" s="77"/>
      <c r="D84" s="77"/>
      <c r="E84" s="77"/>
      <c r="F84" s="77"/>
      <c r="G84" s="77"/>
      <c r="H84" s="77"/>
      <c r="I84" s="77"/>
      <c r="J84" s="77"/>
      <c r="K84" s="77"/>
    </row>
    <row r="85" spans="1:11" ht="15.75" customHeight="1">
      <c r="A85" s="77"/>
      <c r="B85" s="77"/>
      <c r="C85" s="77"/>
      <c r="D85" s="77"/>
      <c r="E85" s="77"/>
      <c r="F85" s="77"/>
      <c r="G85" s="77"/>
      <c r="H85" s="77"/>
      <c r="I85" s="77"/>
      <c r="J85" s="77"/>
      <c r="K85" s="77"/>
    </row>
    <row r="86" spans="1:11" ht="15.75" customHeight="1">
      <c r="A86" s="77"/>
      <c r="B86" s="77"/>
      <c r="C86" s="77"/>
      <c r="D86" s="77"/>
      <c r="E86" s="77"/>
      <c r="F86" s="77"/>
      <c r="G86" s="77"/>
      <c r="H86" s="77"/>
      <c r="I86" s="77"/>
      <c r="J86" s="77"/>
      <c r="K86" s="77"/>
    </row>
    <row r="87" spans="1:11" ht="15.75" customHeight="1">
      <c r="A87" s="77"/>
      <c r="B87" s="77"/>
      <c r="C87" s="77"/>
      <c r="D87" s="77"/>
      <c r="E87" s="77"/>
      <c r="F87" s="77"/>
      <c r="G87" s="77"/>
      <c r="H87" s="77"/>
      <c r="I87" s="77"/>
      <c r="J87" s="77"/>
      <c r="K87" s="77"/>
    </row>
    <row r="88" spans="1:11" ht="15.75" customHeight="1">
      <c r="A88" s="77"/>
      <c r="B88" s="77"/>
      <c r="C88" s="77"/>
      <c r="D88" s="77"/>
      <c r="E88" s="77"/>
      <c r="F88" s="77"/>
      <c r="G88" s="77"/>
      <c r="H88" s="77"/>
      <c r="I88" s="77"/>
      <c r="J88" s="77"/>
      <c r="K88" s="77"/>
    </row>
    <row r="89" spans="1:11" ht="15.75" customHeight="1">
      <c r="A89" s="77"/>
      <c r="B89" s="77"/>
      <c r="C89" s="77"/>
      <c r="D89" s="77"/>
      <c r="E89" s="77"/>
      <c r="F89" s="77"/>
      <c r="G89" s="77"/>
      <c r="H89" s="77"/>
      <c r="I89" s="77"/>
      <c r="J89" s="77"/>
      <c r="K89" s="77"/>
    </row>
    <row r="90" spans="1:11" ht="15.75" customHeight="1">
      <c r="A90" s="77"/>
      <c r="B90" s="77"/>
      <c r="C90" s="77"/>
      <c r="D90" s="77"/>
      <c r="E90" s="77"/>
      <c r="F90" s="77"/>
      <c r="G90" s="77"/>
      <c r="H90" s="77"/>
      <c r="I90" s="77"/>
      <c r="J90" s="77"/>
      <c r="K90" s="77"/>
    </row>
    <row r="91" spans="1:11" ht="15.75" customHeight="1">
      <c r="A91" s="77"/>
      <c r="B91" s="77"/>
      <c r="C91" s="77"/>
      <c r="D91" s="77"/>
      <c r="E91" s="77"/>
      <c r="F91" s="77"/>
      <c r="G91" s="77"/>
      <c r="H91" s="77"/>
      <c r="I91" s="77"/>
      <c r="J91" s="77"/>
      <c r="K91" s="77"/>
    </row>
    <row r="92" spans="1:11" ht="15.75" customHeight="1">
      <c r="A92" s="77"/>
      <c r="B92" s="77"/>
      <c r="C92" s="77"/>
      <c r="D92" s="77"/>
      <c r="E92" s="77"/>
      <c r="F92" s="77"/>
      <c r="G92" s="77"/>
      <c r="H92" s="77"/>
      <c r="I92" s="77"/>
      <c r="J92" s="77"/>
      <c r="K92" s="77"/>
    </row>
    <row r="93" spans="1:11" ht="15.75" customHeight="1">
      <c r="A93" s="77"/>
      <c r="B93" s="77"/>
      <c r="C93" s="77"/>
      <c r="D93" s="77"/>
      <c r="E93" s="77"/>
      <c r="F93" s="77"/>
      <c r="G93" s="77"/>
      <c r="H93" s="77"/>
      <c r="I93" s="77"/>
      <c r="J93" s="77"/>
      <c r="K93" s="77"/>
    </row>
    <row r="94" spans="1:11" ht="15.75" customHeight="1">
      <c r="A94" s="77"/>
      <c r="B94" s="77"/>
      <c r="C94" s="77"/>
      <c r="D94" s="77"/>
      <c r="E94" s="77"/>
      <c r="F94" s="77"/>
      <c r="G94" s="77"/>
      <c r="H94" s="77"/>
      <c r="I94" s="77"/>
      <c r="J94" s="77"/>
      <c r="K94" s="77"/>
    </row>
    <row r="95" spans="1:11" ht="15.75" customHeight="1">
      <c r="A95" s="77"/>
      <c r="B95" s="77"/>
      <c r="C95" s="77"/>
      <c r="D95" s="77"/>
      <c r="E95" s="77"/>
      <c r="F95" s="77"/>
      <c r="G95" s="77"/>
      <c r="H95" s="77"/>
      <c r="I95" s="77"/>
      <c r="J95" s="77"/>
      <c r="K95" s="77"/>
    </row>
    <row r="96" spans="1:11" ht="15.75" customHeight="1">
      <c r="A96" s="77"/>
      <c r="B96" s="77"/>
      <c r="C96" s="77"/>
      <c r="D96" s="77"/>
      <c r="E96" s="77"/>
      <c r="F96" s="77"/>
      <c r="G96" s="77"/>
      <c r="H96" s="77"/>
      <c r="I96" s="77"/>
      <c r="J96" s="77"/>
      <c r="K96" s="77"/>
    </row>
    <row r="97" spans="1:11" ht="15.75" customHeight="1">
      <c r="A97" s="77"/>
      <c r="B97" s="77"/>
      <c r="C97" s="77"/>
      <c r="D97" s="77"/>
      <c r="E97" s="77"/>
      <c r="F97" s="77"/>
      <c r="G97" s="77"/>
      <c r="H97" s="77"/>
      <c r="I97" s="77"/>
      <c r="J97" s="77"/>
      <c r="K97" s="77"/>
    </row>
    <row r="98" spans="1:11" ht="15.75" customHeight="1">
      <c r="A98" s="77"/>
      <c r="B98" s="77"/>
      <c r="C98" s="77"/>
      <c r="D98" s="77"/>
      <c r="E98" s="77"/>
      <c r="F98" s="77"/>
      <c r="G98" s="77"/>
      <c r="H98" s="77"/>
      <c r="I98" s="77"/>
      <c r="J98" s="77"/>
      <c r="K98" s="77"/>
    </row>
    <row r="99" spans="1:11" ht="15.75" customHeight="1">
      <c r="A99" s="77"/>
      <c r="B99" s="77"/>
      <c r="C99" s="77"/>
      <c r="D99" s="77"/>
      <c r="E99" s="77"/>
      <c r="F99" s="77"/>
      <c r="G99" s="77"/>
      <c r="H99" s="77"/>
      <c r="I99" s="77"/>
      <c r="J99" s="77"/>
      <c r="K99" s="77"/>
    </row>
    <row r="100" spans="1:11" ht="15.75" customHeight="1">
      <c r="A100" s="77"/>
      <c r="B100" s="77"/>
      <c r="C100" s="77"/>
      <c r="D100" s="77"/>
      <c r="E100" s="77"/>
      <c r="F100" s="77"/>
      <c r="G100" s="77"/>
      <c r="H100" s="77"/>
      <c r="I100" s="77"/>
      <c r="J100" s="77"/>
      <c r="K100" s="77"/>
    </row>
  </sheetData>
  <mergeCells count="4">
    <mergeCell ref="C1:D1"/>
    <mergeCell ref="C2:D2"/>
    <mergeCell ref="A33:D33"/>
    <mergeCell ref="A34:D34"/>
  </mergeCells>
  <printOptions gridLines="1"/>
  <pageMargins left="0.19685039370078741" right="0.19685039370078741" top="0.19685039370078741" bottom="0.19685039370078741" header="0" footer="0"/>
  <pageSetup paperSize="9" scale="90"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100"/>
  <sheetViews>
    <sheetView workbookViewId="0">
      <selection sqref="A1:H1"/>
    </sheetView>
  </sheetViews>
  <sheetFormatPr defaultColWidth="12.5703125" defaultRowHeight="15" customHeight="1"/>
  <cols>
    <col min="1" max="1" width="5.42578125" customWidth="1"/>
    <col min="2" max="2" width="20.85546875" customWidth="1"/>
    <col min="3" max="3" width="26" customWidth="1"/>
    <col min="4" max="4" width="17" customWidth="1"/>
    <col min="5" max="5" width="18.140625" customWidth="1"/>
    <col min="6" max="6" width="14.7109375" customWidth="1"/>
    <col min="7" max="7" width="15.5703125" customWidth="1"/>
    <col min="8" max="8" width="14.7109375" customWidth="1"/>
    <col min="9" max="9" width="29.7109375" customWidth="1"/>
    <col min="10" max="10" width="9.140625" hidden="1" customWidth="1"/>
    <col min="11" max="11" width="9.140625" customWidth="1"/>
  </cols>
  <sheetData>
    <row r="1" spans="1:11" ht="33" customHeight="1">
      <c r="A1" s="320" t="s">
        <v>282</v>
      </c>
      <c r="B1" s="277"/>
      <c r="C1" s="277"/>
      <c r="D1" s="277"/>
      <c r="E1" s="277"/>
      <c r="F1" s="277"/>
      <c r="G1" s="277"/>
      <c r="H1" s="278"/>
      <c r="I1" s="294" t="s">
        <v>1</v>
      </c>
      <c r="J1" s="278"/>
      <c r="K1" s="132"/>
    </row>
    <row r="2" spans="1:11" ht="12.75" customHeight="1">
      <c r="A2" s="75" t="s">
        <v>2</v>
      </c>
      <c r="B2" s="74"/>
      <c r="C2" s="75"/>
      <c r="D2" s="75"/>
      <c r="E2" s="75"/>
      <c r="F2" s="75"/>
      <c r="G2" s="76"/>
      <c r="H2" s="76"/>
      <c r="I2" s="293" t="str">
        <f>'ფორმა N1'!M2</f>
        <v>01/01/2023-12/31/2023</v>
      </c>
      <c r="J2" s="291"/>
      <c r="K2" s="132"/>
    </row>
    <row r="3" spans="1:11" ht="12.75" customHeight="1">
      <c r="A3" s="75"/>
      <c r="B3" s="75"/>
      <c r="C3" s="74"/>
      <c r="D3" s="74"/>
      <c r="E3" s="74"/>
      <c r="F3" s="74"/>
      <c r="G3" s="76"/>
      <c r="H3" s="76"/>
      <c r="I3" s="76"/>
      <c r="J3" s="132"/>
      <c r="K3" s="132"/>
    </row>
    <row r="4" spans="1:11" ht="12.75" customHeight="1">
      <c r="A4" s="75" t="s">
        <v>4</v>
      </c>
      <c r="B4" s="75"/>
      <c r="C4" s="75"/>
      <c r="D4" s="75"/>
      <c r="E4" s="75"/>
      <c r="F4" s="75"/>
      <c r="G4" s="75"/>
      <c r="H4" s="75"/>
      <c r="I4" s="75"/>
      <c r="J4" s="132"/>
      <c r="K4" s="132"/>
    </row>
    <row r="5" spans="1:11" ht="12.75" customHeight="1">
      <c r="A5" s="107">
        <f>'ფორმა N1'!D4</f>
        <v>0</v>
      </c>
      <c r="B5" s="107"/>
      <c r="C5" s="107"/>
      <c r="D5" s="107"/>
      <c r="E5" s="107"/>
      <c r="F5" s="107"/>
      <c r="G5" s="107"/>
      <c r="H5" s="107"/>
      <c r="I5" s="107"/>
      <c r="J5" s="132"/>
      <c r="K5" s="132"/>
    </row>
    <row r="6" spans="1:11" ht="12.75" customHeight="1">
      <c r="A6" s="75"/>
      <c r="B6" s="75"/>
      <c r="C6" s="75"/>
      <c r="D6" s="75"/>
      <c r="E6" s="75"/>
      <c r="F6" s="75"/>
      <c r="G6" s="75"/>
      <c r="H6" s="75"/>
      <c r="I6" s="75"/>
      <c r="J6" s="132"/>
      <c r="K6" s="132"/>
    </row>
    <row r="7" spans="1:11" ht="12.75" customHeight="1">
      <c r="A7" s="76"/>
      <c r="B7" s="76"/>
      <c r="C7" s="76"/>
      <c r="D7" s="76"/>
      <c r="E7" s="76"/>
      <c r="F7" s="76"/>
      <c r="G7" s="3"/>
      <c r="H7" s="3"/>
      <c r="I7" s="3"/>
      <c r="J7" s="132"/>
      <c r="K7" s="132"/>
    </row>
    <row r="8" spans="1:11" ht="12.75" customHeight="1">
      <c r="A8" s="109" t="s">
        <v>7</v>
      </c>
      <c r="B8" s="109" t="s">
        <v>220</v>
      </c>
      <c r="C8" s="109" t="s">
        <v>221</v>
      </c>
      <c r="D8" s="109" t="s">
        <v>222</v>
      </c>
      <c r="E8" s="109" t="s">
        <v>223</v>
      </c>
      <c r="F8" s="109" t="s">
        <v>224</v>
      </c>
      <c r="G8" s="83" t="s">
        <v>97</v>
      </c>
      <c r="H8" s="83" t="s">
        <v>98</v>
      </c>
      <c r="I8" s="83" t="s">
        <v>225</v>
      </c>
      <c r="J8" s="132" t="s">
        <v>226</v>
      </c>
      <c r="K8" s="132"/>
    </row>
    <row r="9" spans="1:11" ht="12.75" customHeight="1">
      <c r="A9" s="87">
        <v>1</v>
      </c>
      <c r="B9" s="87"/>
      <c r="C9" s="87"/>
      <c r="D9" s="87"/>
      <c r="E9" s="87"/>
      <c r="F9" s="87"/>
      <c r="G9" s="114"/>
      <c r="H9" s="114"/>
      <c r="I9" s="114"/>
      <c r="J9" s="132" t="s">
        <v>102</v>
      </c>
      <c r="K9" s="132"/>
    </row>
    <row r="10" spans="1:11" ht="12.75" customHeight="1">
      <c r="A10" s="87">
        <v>2</v>
      </c>
      <c r="B10" s="87"/>
      <c r="C10" s="87"/>
      <c r="D10" s="87"/>
      <c r="E10" s="87"/>
      <c r="F10" s="87"/>
      <c r="G10" s="114"/>
      <c r="H10" s="114"/>
      <c r="I10" s="114"/>
      <c r="J10" s="132"/>
      <c r="K10" s="132"/>
    </row>
    <row r="11" spans="1:11" ht="12.75" customHeight="1">
      <c r="A11" s="87">
        <v>3</v>
      </c>
      <c r="B11" s="84"/>
      <c r="C11" s="84"/>
      <c r="D11" s="84"/>
      <c r="E11" s="84"/>
      <c r="F11" s="87"/>
      <c r="G11" s="114"/>
      <c r="H11" s="114"/>
      <c r="I11" s="114"/>
      <c r="J11" s="132"/>
      <c r="K11" s="132"/>
    </row>
    <row r="12" spans="1:11" ht="12.75" customHeight="1">
      <c r="A12" s="87">
        <v>4</v>
      </c>
      <c r="B12" s="84"/>
      <c r="C12" s="84"/>
      <c r="D12" s="84"/>
      <c r="E12" s="84"/>
      <c r="F12" s="87"/>
      <c r="G12" s="114"/>
      <c r="H12" s="114"/>
      <c r="I12" s="114"/>
      <c r="J12" s="132"/>
      <c r="K12" s="132"/>
    </row>
    <row r="13" spans="1:11" ht="12.75" customHeight="1">
      <c r="A13" s="87">
        <v>5</v>
      </c>
      <c r="B13" s="84"/>
      <c r="C13" s="84"/>
      <c r="D13" s="84"/>
      <c r="E13" s="84"/>
      <c r="F13" s="87"/>
      <c r="G13" s="114"/>
      <c r="H13" s="114"/>
      <c r="I13" s="114"/>
      <c r="J13" s="132"/>
      <c r="K13" s="132"/>
    </row>
    <row r="14" spans="1:11" ht="12.75" customHeight="1">
      <c r="A14" s="87">
        <v>6</v>
      </c>
      <c r="B14" s="84"/>
      <c r="C14" s="84"/>
      <c r="D14" s="84"/>
      <c r="E14" s="84"/>
      <c r="F14" s="87"/>
      <c r="G14" s="114"/>
      <c r="H14" s="114"/>
      <c r="I14" s="114"/>
      <c r="J14" s="132"/>
      <c r="K14" s="132"/>
    </row>
    <row r="15" spans="1:11" ht="12.75" customHeight="1">
      <c r="A15" s="87">
        <v>7</v>
      </c>
      <c r="B15" s="84"/>
      <c r="C15" s="84"/>
      <c r="D15" s="84"/>
      <c r="E15" s="84"/>
      <c r="F15" s="87"/>
      <c r="G15" s="114"/>
      <c r="H15" s="114"/>
      <c r="I15" s="114"/>
      <c r="J15" s="132"/>
      <c r="K15" s="132"/>
    </row>
    <row r="16" spans="1:11" ht="12.75" customHeight="1">
      <c r="A16" s="87">
        <v>8</v>
      </c>
      <c r="B16" s="84"/>
      <c r="C16" s="84"/>
      <c r="D16" s="84"/>
      <c r="E16" s="84"/>
      <c r="F16" s="87"/>
      <c r="G16" s="114"/>
      <c r="H16" s="114"/>
      <c r="I16" s="114"/>
      <c r="J16" s="132"/>
      <c r="K16" s="132"/>
    </row>
    <row r="17" spans="1:11" ht="12.75" customHeight="1">
      <c r="A17" s="87">
        <v>9</v>
      </c>
      <c r="B17" s="84"/>
      <c r="C17" s="84"/>
      <c r="D17" s="84"/>
      <c r="E17" s="84"/>
      <c r="F17" s="87"/>
      <c r="G17" s="114"/>
      <c r="H17" s="114"/>
      <c r="I17" s="114"/>
      <c r="J17" s="132"/>
      <c r="K17" s="132"/>
    </row>
    <row r="18" spans="1:11" ht="12.75" customHeight="1">
      <c r="A18" s="87">
        <v>10</v>
      </c>
      <c r="B18" s="84"/>
      <c r="C18" s="84"/>
      <c r="D18" s="84"/>
      <c r="E18" s="84"/>
      <c r="F18" s="87"/>
      <c r="G18" s="114"/>
      <c r="H18" s="114"/>
      <c r="I18" s="114"/>
      <c r="J18" s="132"/>
      <c r="K18" s="132"/>
    </row>
    <row r="19" spans="1:11" ht="12.75" customHeight="1">
      <c r="A19" s="87">
        <v>11</v>
      </c>
      <c r="B19" s="84"/>
      <c r="C19" s="84"/>
      <c r="D19" s="84"/>
      <c r="E19" s="84"/>
      <c r="F19" s="87"/>
      <c r="G19" s="114"/>
      <c r="H19" s="114"/>
      <c r="I19" s="114"/>
      <c r="J19" s="132"/>
      <c r="K19" s="132"/>
    </row>
    <row r="20" spans="1:11" ht="12.75" customHeight="1">
      <c r="A20" s="87">
        <v>12</v>
      </c>
      <c r="B20" s="84"/>
      <c r="C20" s="84"/>
      <c r="D20" s="84"/>
      <c r="E20" s="84"/>
      <c r="F20" s="87"/>
      <c r="G20" s="114"/>
      <c r="H20" s="114"/>
      <c r="I20" s="114"/>
      <c r="J20" s="132"/>
      <c r="K20" s="132"/>
    </row>
    <row r="21" spans="1:11" ht="12.75" customHeight="1">
      <c r="A21" s="87">
        <v>13</v>
      </c>
      <c r="B21" s="84"/>
      <c r="C21" s="84"/>
      <c r="D21" s="84"/>
      <c r="E21" s="84"/>
      <c r="F21" s="87"/>
      <c r="G21" s="114"/>
      <c r="H21" s="114"/>
      <c r="I21" s="114"/>
      <c r="J21" s="132"/>
      <c r="K21" s="132"/>
    </row>
    <row r="22" spans="1:11" ht="12.75" customHeight="1">
      <c r="A22" s="87">
        <v>14</v>
      </c>
      <c r="B22" s="84"/>
      <c r="C22" s="84"/>
      <c r="D22" s="84"/>
      <c r="E22" s="84"/>
      <c r="F22" s="87"/>
      <c r="G22" s="114"/>
      <c r="H22" s="114"/>
      <c r="I22" s="114"/>
      <c r="J22" s="132"/>
      <c r="K22" s="132"/>
    </row>
    <row r="23" spans="1:11" ht="12.75" customHeight="1">
      <c r="A23" s="87">
        <v>15</v>
      </c>
      <c r="B23" s="84"/>
      <c r="C23" s="84"/>
      <c r="D23" s="84"/>
      <c r="E23" s="84"/>
      <c r="F23" s="87"/>
      <c r="G23" s="114"/>
      <c r="H23" s="114"/>
      <c r="I23" s="114"/>
      <c r="J23" s="132"/>
      <c r="K23" s="132"/>
    </row>
    <row r="24" spans="1:11" ht="12.75" customHeight="1">
      <c r="A24" s="84" t="s">
        <v>20</v>
      </c>
      <c r="B24" s="84"/>
      <c r="C24" s="84"/>
      <c r="D24" s="84"/>
      <c r="E24" s="84"/>
      <c r="F24" s="87"/>
      <c r="G24" s="114"/>
      <c r="H24" s="114"/>
      <c r="I24" s="114"/>
      <c r="J24" s="132"/>
      <c r="K24" s="132"/>
    </row>
    <row r="25" spans="1:11" ht="12.75" customHeight="1">
      <c r="A25" s="84"/>
      <c r="B25" s="128"/>
      <c r="C25" s="128"/>
      <c r="D25" s="128"/>
      <c r="E25" s="128"/>
      <c r="F25" s="84" t="s">
        <v>283</v>
      </c>
      <c r="G25" s="133">
        <f t="shared" ref="G25:I25" si="0">SUM(G9:G24)</f>
        <v>0</v>
      </c>
      <c r="H25" s="133">
        <f t="shared" si="0"/>
        <v>0</v>
      </c>
      <c r="I25" s="133">
        <f t="shared" si="0"/>
        <v>0</v>
      </c>
      <c r="J25" s="132"/>
      <c r="K25" s="132"/>
    </row>
    <row r="26" spans="1:11" ht="12.75" customHeight="1">
      <c r="A26" s="134"/>
      <c r="B26" s="134"/>
      <c r="C26" s="134"/>
      <c r="D26" s="134"/>
      <c r="E26" s="134"/>
      <c r="F26" s="134"/>
      <c r="G26" s="134"/>
      <c r="H26" s="107"/>
      <c r="I26" s="107"/>
      <c r="J26" s="132"/>
      <c r="K26" s="132"/>
    </row>
    <row r="27" spans="1:11" ht="12.75" customHeight="1">
      <c r="A27" s="309" t="s">
        <v>284</v>
      </c>
      <c r="B27" s="277"/>
      <c r="C27" s="277"/>
      <c r="D27" s="277"/>
      <c r="E27" s="277"/>
      <c r="F27" s="277"/>
      <c r="G27" s="277"/>
      <c r="H27" s="277"/>
      <c r="I27" s="278"/>
      <c r="J27" s="132"/>
      <c r="K27" s="132"/>
    </row>
    <row r="28" spans="1:11" ht="12.75" customHeight="1">
      <c r="A28" s="142"/>
      <c r="B28" s="142"/>
      <c r="C28" s="134"/>
      <c r="D28" s="134"/>
      <c r="E28" s="134"/>
      <c r="F28" s="134"/>
      <c r="G28" s="134"/>
      <c r="H28" s="107"/>
      <c r="I28" s="107"/>
      <c r="J28" s="132"/>
      <c r="K28" s="132"/>
    </row>
    <row r="29" spans="1:11" ht="12.75" customHeight="1">
      <c r="A29" s="132"/>
      <c r="B29" s="132"/>
      <c r="C29" s="132"/>
      <c r="D29" s="132"/>
      <c r="E29" s="132"/>
      <c r="F29" s="132"/>
      <c r="G29" s="132"/>
      <c r="H29" s="132"/>
      <c r="I29" s="132"/>
      <c r="J29" s="132"/>
      <c r="K29" s="132"/>
    </row>
    <row r="30" spans="1:11" ht="12.75" customHeight="1">
      <c r="A30" s="135" t="s">
        <v>31</v>
      </c>
      <c r="B30" s="135"/>
      <c r="C30" s="107"/>
      <c r="D30" s="107"/>
      <c r="E30" s="107"/>
      <c r="F30" s="107"/>
      <c r="G30" s="107"/>
      <c r="H30" s="107"/>
      <c r="I30" s="107"/>
      <c r="J30" s="132"/>
      <c r="K30" s="132"/>
    </row>
    <row r="31" spans="1:11" ht="12.75" customHeight="1">
      <c r="A31" s="107"/>
      <c r="B31" s="107"/>
      <c r="C31" s="107"/>
      <c r="D31" s="107"/>
      <c r="E31" s="107"/>
      <c r="F31" s="107"/>
      <c r="G31" s="107"/>
      <c r="H31" s="107"/>
      <c r="I31" s="107"/>
      <c r="J31" s="132"/>
      <c r="K31" s="132"/>
    </row>
    <row r="32" spans="1:11" ht="12.75" customHeight="1">
      <c r="A32" s="107"/>
      <c r="B32" s="107"/>
      <c r="C32" s="107"/>
      <c r="D32" s="107"/>
      <c r="E32" s="136"/>
      <c r="F32" s="136"/>
      <c r="G32" s="136"/>
      <c r="H32" s="107"/>
      <c r="I32" s="107"/>
      <c r="J32" s="132"/>
      <c r="K32" s="132"/>
    </row>
    <row r="33" spans="1:11" ht="12.75" customHeight="1">
      <c r="A33" s="135"/>
      <c r="B33" s="135"/>
      <c r="C33" s="135" t="s">
        <v>285</v>
      </c>
      <c r="D33" s="135"/>
      <c r="E33" s="135"/>
      <c r="F33" s="135"/>
      <c r="G33" s="135"/>
      <c r="H33" s="107"/>
      <c r="I33" s="107"/>
      <c r="J33" s="132"/>
      <c r="K33" s="132"/>
    </row>
    <row r="34" spans="1:11" ht="12.75" customHeight="1">
      <c r="A34" s="107"/>
      <c r="B34" s="107"/>
      <c r="C34" s="107" t="s">
        <v>230</v>
      </c>
      <c r="D34" s="107"/>
      <c r="E34" s="107"/>
      <c r="F34" s="107"/>
      <c r="G34" s="107"/>
      <c r="H34" s="107"/>
      <c r="I34" s="107"/>
      <c r="J34" s="132"/>
      <c r="K34" s="132"/>
    </row>
    <row r="35" spans="1:11" ht="12.75" customHeight="1">
      <c r="A35" s="137"/>
      <c r="B35" s="137"/>
      <c r="C35" s="137" t="s">
        <v>34</v>
      </c>
      <c r="D35" s="137"/>
      <c r="E35" s="137"/>
      <c r="F35" s="137"/>
      <c r="G35" s="137"/>
      <c r="H35" s="132"/>
      <c r="I35" s="132"/>
      <c r="J35" s="132"/>
      <c r="K35" s="132"/>
    </row>
    <row r="36" spans="1:11" ht="12.75" customHeight="1">
      <c r="A36" s="132"/>
      <c r="B36" s="132"/>
      <c r="C36" s="132"/>
      <c r="D36" s="132"/>
      <c r="E36" s="132"/>
      <c r="F36" s="132"/>
      <c r="G36" s="132"/>
      <c r="H36" s="132"/>
      <c r="I36" s="132"/>
      <c r="J36" s="132"/>
      <c r="K36" s="132"/>
    </row>
    <row r="37" spans="1:11" ht="12.75" customHeight="1">
      <c r="A37" s="132"/>
      <c r="B37" s="132"/>
      <c r="C37" s="132"/>
      <c r="D37" s="132"/>
      <c r="E37" s="132"/>
      <c r="F37" s="132"/>
      <c r="G37" s="132"/>
      <c r="H37" s="132"/>
      <c r="I37" s="132"/>
      <c r="J37" s="132"/>
      <c r="K37" s="132"/>
    </row>
    <row r="38" spans="1:11" ht="12.75" customHeight="1">
      <c r="A38" s="132"/>
      <c r="B38" s="132"/>
      <c r="C38" s="132"/>
      <c r="D38" s="132"/>
      <c r="E38" s="132"/>
      <c r="F38" s="132"/>
      <c r="G38" s="132"/>
      <c r="H38" s="132"/>
      <c r="I38" s="132"/>
      <c r="J38" s="132"/>
      <c r="K38" s="132"/>
    </row>
    <row r="39" spans="1:11" ht="12.75" customHeight="1">
      <c r="A39" s="132"/>
      <c r="B39" s="132"/>
      <c r="C39" s="132"/>
      <c r="D39" s="132"/>
      <c r="E39" s="132"/>
      <c r="F39" s="132"/>
      <c r="G39" s="132"/>
      <c r="H39" s="132"/>
      <c r="I39" s="132"/>
      <c r="J39" s="132"/>
      <c r="K39" s="132"/>
    </row>
    <row r="40" spans="1:11" ht="12.75" customHeight="1">
      <c r="A40" s="132"/>
      <c r="B40" s="132"/>
      <c r="C40" s="132"/>
      <c r="D40" s="132"/>
      <c r="E40" s="132"/>
      <c r="F40" s="132"/>
      <c r="G40" s="132"/>
      <c r="H40" s="132"/>
      <c r="I40" s="132"/>
      <c r="J40" s="132"/>
      <c r="K40" s="132"/>
    </row>
    <row r="41" spans="1:11" ht="12.75" customHeight="1">
      <c r="A41" s="132"/>
      <c r="B41" s="132"/>
      <c r="C41" s="132"/>
      <c r="D41" s="132"/>
      <c r="E41" s="132"/>
      <c r="F41" s="132"/>
      <c r="G41" s="132"/>
      <c r="H41" s="132"/>
      <c r="I41" s="132"/>
      <c r="J41" s="132"/>
      <c r="K41" s="132"/>
    </row>
    <row r="42" spans="1:11" ht="12.75" customHeight="1">
      <c r="A42" s="132"/>
      <c r="B42" s="132"/>
      <c r="C42" s="132"/>
      <c r="D42" s="132"/>
      <c r="E42" s="132"/>
      <c r="F42" s="132"/>
      <c r="G42" s="132"/>
      <c r="H42" s="132"/>
      <c r="I42" s="132"/>
      <c r="J42" s="132"/>
      <c r="K42" s="132"/>
    </row>
    <row r="43" spans="1:11" ht="12.75" customHeight="1">
      <c r="A43" s="132"/>
      <c r="B43" s="132"/>
      <c r="C43" s="132"/>
      <c r="D43" s="132"/>
      <c r="E43" s="132"/>
      <c r="F43" s="132"/>
      <c r="G43" s="132"/>
      <c r="H43" s="132"/>
      <c r="I43" s="132"/>
      <c r="J43" s="132"/>
      <c r="K43" s="132"/>
    </row>
    <row r="44" spans="1:11" ht="12.75" customHeight="1">
      <c r="A44" s="132"/>
      <c r="B44" s="132"/>
      <c r="C44" s="132"/>
      <c r="D44" s="132"/>
      <c r="E44" s="132"/>
      <c r="F44" s="132"/>
      <c r="G44" s="132"/>
      <c r="H44" s="132"/>
      <c r="I44" s="132"/>
      <c r="J44" s="132"/>
      <c r="K44" s="132"/>
    </row>
    <row r="45" spans="1:11" ht="12.75" customHeight="1">
      <c r="A45" s="132"/>
      <c r="B45" s="132"/>
      <c r="C45" s="132"/>
      <c r="D45" s="132"/>
      <c r="E45" s="132"/>
      <c r="F45" s="132"/>
      <c r="G45" s="132"/>
      <c r="H45" s="132"/>
      <c r="I45" s="132"/>
      <c r="J45" s="132"/>
      <c r="K45" s="132"/>
    </row>
    <row r="46" spans="1:11" ht="12.75" customHeight="1">
      <c r="A46" s="132"/>
      <c r="B46" s="132"/>
      <c r="C46" s="132"/>
      <c r="D46" s="132"/>
      <c r="E46" s="132"/>
      <c r="F46" s="132"/>
      <c r="G46" s="132"/>
      <c r="H46" s="132"/>
      <c r="I46" s="132"/>
      <c r="J46" s="132"/>
      <c r="K46" s="132"/>
    </row>
    <row r="47" spans="1:11" ht="12.75" customHeight="1">
      <c r="A47" s="132"/>
      <c r="B47" s="132"/>
      <c r="C47" s="132"/>
      <c r="D47" s="132"/>
      <c r="E47" s="132"/>
      <c r="F47" s="132"/>
      <c r="G47" s="132"/>
      <c r="H47" s="132"/>
      <c r="I47" s="132"/>
      <c r="J47" s="132"/>
      <c r="K47" s="132"/>
    </row>
    <row r="48" spans="1:11" ht="12.75" customHeight="1">
      <c r="A48" s="132"/>
      <c r="B48" s="132"/>
      <c r="C48" s="132"/>
      <c r="D48" s="132"/>
      <c r="E48" s="132"/>
      <c r="F48" s="132"/>
      <c r="G48" s="132"/>
      <c r="H48" s="132"/>
      <c r="I48" s="132"/>
      <c r="J48" s="132"/>
      <c r="K48" s="132"/>
    </row>
    <row r="49" spans="1:11" ht="12.75" customHeight="1">
      <c r="A49" s="132"/>
      <c r="B49" s="132"/>
      <c r="C49" s="132"/>
      <c r="D49" s="132"/>
      <c r="E49" s="132"/>
      <c r="F49" s="132"/>
      <c r="G49" s="132"/>
      <c r="H49" s="132"/>
      <c r="I49" s="132"/>
      <c r="J49" s="132"/>
      <c r="K49" s="132"/>
    </row>
    <row r="50" spans="1:11" ht="12.75" customHeight="1">
      <c r="A50" s="132"/>
      <c r="B50" s="132"/>
      <c r="C50" s="132"/>
      <c r="D50" s="132"/>
      <c r="E50" s="132"/>
      <c r="F50" s="132"/>
      <c r="G50" s="132"/>
      <c r="H50" s="132"/>
      <c r="I50" s="132"/>
      <c r="J50" s="132"/>
      <c r="K50" s="132"/>
    </row>
    <row r="51" spans="1:11" ht="12.75" customHeight="1">
      <c r="A51" s="132"/>
      <c r="B51" s="132"/>
      <c r="C51" s="132"/>
      <c r="D51" s="132"/>
      <c r="E51" s="132"/>
      <c r="F51" s="132"/>
      <c r="G51" s="132"/>
      <c r="H51" s="132"/>
      <c r="I51" s="132"/>
      <c r="J51" s="132"/>
      <c r="K51" s="132"/>
    </row>
    <row r="52" spans="1:11" ht="12.75" customHeight="1">
      <c r="A52" s="132"/>
      <c r="B52" s="132"/>
      <c r="C52" s="132"/>
      <c r="D52" s="132"/>
      <c r="E52" s="132"/>
      <c r="F52" s="132"/>
      <c r="G52" s="132"/>
      <c r="H52" s="132"/>
      <c r="I52" s="132"/>
      <c r="J52" s="132"/>
      <c r="K52" s="132"/>
    </row>
    <row r="53" spans="1:11" ht="12.75" customHeight="1">
      <c r="A53" s="132"/>
      <c r="B53" s="132"/>
      <c r="C53" s="132"/>
      <c r="D53" s="132"/>
      <c r="E53" s="132"/>
      <c r="F53" s="132"/>
      <c r="G53" s="132"/>
      <c r="H53" s="132"/>
      <c r="I53" s="132"/>
      <c r="J53" s="132"/>
      <c r="K53" s="132"/>
    </row>
    <row r="54" spans="1:11" ht="12.75" customHeight="1">
      <c r="A54" s="132"/>
      <c r="B54" s="132"/>
      <c r="C54" s="132"/>
      <c r="D54" s="132"/>
      <c r="E54" s="132"/>
      <c r="F54" s="132"/>
      <c r="G54" s="132"/>
      <c r="H54" s="132"/>
      <c r="I54" s="132"/>
      <c r="J54" s="132"/>
      <c r="K54" s="132"/>
    </row>
    <row r="55" spans="1:11" ht="12.75" customHeight="1">
      <c r="A55" s="132"/>
      <c r="B55" s="132"/>
      <c r="C55" s="132"/>
      <c r="D55" s="132"/>
      <c r="E55" s="132"/>
      <c r="F55" s="132"/>
      <c r="G55" s="132"/>
      <c r="H55" s="132"/>
      <c r="I55" s="132"/>
      <c r="J55" s="132"/>
      <c r="K55" s="132"/>
    </row>
    <row r="56" spans="1:11" ht="12.75" customHeight="1">
      <c r="A56" s="132"/>
      <c r="B56" s="132"/>
      <c r="C56" s="132"/>
      <c r="D56" s="132"/>
      <c r="E56" s="132"/>
      <c r="F56" s="132"/>
      <c r="G56" s="132"/>
      <c r="H56" s="132"/>
      <c r="I56" s="132"/>
      <c r="J56" s="132"/>
      <c r="K56" s="132"/>
    </row>
    <row r="57" spans="1:11" ht="12.75" customHeight="1">
      <c r="A57" s="132"/>
      <c r="B57" s="132"/>
      <c r="C57" s="132"/>
      <c r="D57" s="132"/>
      <c r="E57" s="132"/>
      <c r="F57" s="132"/>
      <c r="G57" s="132"/>
      <c r="H57" s="132"/>
      <c r="I57" s="132"/>
      <c r="J57" s="132"/>
      <c r="K57" s="132"/>
    </row>
    <row r="58" spans="1:11" ht="12.75" customHeight="1">
      <c r="A58" s="132"/>
      <c r="B58" s="132"/>
      <c r="C58" s="132"/>
      <c r="D58" s="132"/>
      <c r="E58" s="132"/>
      <c r="F58" s="132"/>
      <c r="G58" s="132"/>
      <c r="H58" s="132"/>
      <c r="I58" s="132"/>
      <c r="J58" s="132"/>
      <c r="K58" s="132"/>
    </row>
    <row r="59" spans="1:11" ht="12.75" customHeight="1">
      <c r="A59" s="132"/>
      <c r="B59" s="132"/>
      <c r="C59" s="132"/>
      <c r="D59" s="132"/>
      <c r="E59" s="132"/>
      <c r="F59" s="132"/>
      <c r="G59" s="132"/>
      <c r="H59" s="132"/>
      <c r="I59" s="132"/>
      <c r="J59" s="132"/>
      <c r="K59" s="132"/>
    </row>
    <row r="60" spans="1:11" ht="12.75" customHeight="1">
      <c r="A60" s="132"/>
      <c r="B60" s="132"/>
      <c r="C60" s="132"/>
      <c r="D60" s="132"/>
      <c r="E60" s="132"/>
      <c r="F60" s="132"/>
      <c r="G60" s="132"/>
      <c r="H60" s="132"/>
      <c r="I60" s="132"/>
      <c r="J60" s="132"/>
      <c r="K60" s="132"/>
    </row>
    <row r="61" spans="1:11" ht="12.75" customHeight="1">
      <c r="A61" s="132"/>
      <c r="B61" s="132"/>
      <c r="C61" s="132"/>
      <c r="D61" s="132"/>
      <c r="E61" s="132"/>
      <c r="F61" s="132"/>
      <c r="G61" s="132"/>
      <c r="H61" s="132"/>
      <c r="I61" s="132"/>
      <c r="J61" s="132"/>
      <c r="K61" s="132"/>
    </row>
    <row r="62" spans="1:11" ht="12.75" customHeight="1">
      <c r="A62" s="132"/>
      <c r="B62" s="132"/>
      <c r="C62" s="132"/>
      <c r="D62" s="132"/>
      <c r="E62" s="132"/>
      <c r="F62" s="132"/>
      <c r="G62" s="132"/>
      <c r="H62" s="132"/>
      <c r="I62" s="132"/>
      <c r="J62" s="132"/>
      <c r="K62" s="132"/>
    </row>
    <row r="63" spans="1:11" ht="12.75" customHeight="1">
      <c r="A63" s="132"/>
      <c r="B63" s="132"/>
      <c r="C63" s="132"/>
      <c r="D63" s="132"/>
      <c r="E63" s="132"/>
      <c r="F63" s="132"/>
      <c r="G63" s="132"/>
      <c r="H63" s="132"/>
      <c r="I63" s="132"/>
      <c r="J63" s="132"/>
      <c r="K63" s="132"/>
    </row>
    <row r="64" spans="1:11" ht="12.75" customHeight="1">
      <c r="A64" s="132"/>
      <c r="B64" s="132"/>
      <c r="C64" s="132"/>
      <c r="D64" s="132"/>
      <c r="E64" s="132"/>
      <c r="F64" s="132"/>
      <c r="G64" s="132"/>
      <c r="H64" s="132"/>
      <c r="I64" s="132"/>
      <c r="J64" s="132"/>
      <c r="K64" s="132"/>
    </row>
    <row r="65" spans="1:11" ht="12.75" customHeight="1">
      <c r="A65" s="132"/>
      <c r="B65" s="132"/>
      <c r="C65" s="132"/>
      <c r="D65" s="132"/>
      <c r="E65" s="132"/>
      <c r="F65" s="132"/>
      <c r="G65" s="132"/>
      <c r="H65" s="132"/>
      <c r="I65" s="132"/>
      <c r="J65" s="132"/>
      <c r="K65" s="132"/>
    </row>
    <row r="66" spans="1:11" ht="12.75" customHeight="1">
      <c r="A66" s="132"/>
      <c r="B66" s="132"/>
      <c r="C66" s="132"/>
      <c r="D66" s="132"/>
      <c r="E66" s="132"/>
      <c r="F66" s="132"/>
      <c r="G66" s="132"/>
      <c r="H66" s="132"/>
      <c r="I66" s="132"/>
      <c r="J66" s="132"/>
      <c r="K66" s="132"/>
    </row>
    <row r="67" spans="1:11" ht="12.75" customHeight="1">
      <c r="A67" s="132"/>
      <c r="B67" s="132"/>
      <c r="C67" s="132"/>
      <c r="D67" s="132"/>
      <c r="E67" s="132"/>
      <c r="F67" s="132"/>
      <c r="G67" s="132"/>
      <c r="H67" s="132"/>
      <c r="I67" s="132"/>
      <c r="J67" s="132"/>
      <c r="K67" s="132"/>
    </row>
    <row r="68" spans="1:11" ht="12.75" customHeight="1">
      <c r="A68" s="132"/>
      <c r="B68" s="132"/>
      <c r="C68" s="132"/>
      <c r="D68" s="132"/>
      <c r="E68" s="132"/>
      <c r="F68" s="132"/>
      <c r="G68" s="132"/>
      <c r="H68" s="132"/>
      <c r="I68" s="132"/>
      <c r="J68" s="132"/>
      <c r="K68" s="132"/>
    </row>
    <row r="69" spans="1:11" ht="12.75" customHeight="1">
      <c r="A69" s="132"/>
      <c r="B69" s="132"/>
      <c r="C69" s="132"/>
      <c r="D69" s="132"/>
      <c r="E69" s="132"/>
      <c r="F69" s="132"/>
      <c r="G69" s="132"/>
      <c r="H69" s="132"/>
      <c r="I69" s="132"/>
      <c r="J69" s="132"/>
      <c r="K69" s="132"/>
    </row>
    <row r="70" spans="1:11" ht="12.75" customHeight="1">
      <c r="A70" s="132"/>
      <c r="B70" s="132"/>
      <c r="C70" s="132"/>
      <c r="D70" s="132"/>
      <c r="E70" s="132"/>
      <c r="F70" s="132"/>
      <c r="G70" s="132"/>
      <c r="H70" s="132"/>
      <c r="I70" s="132"/>
      <c r="J70" s="132"/>
      <c r="K70" s="132"/>
    </row>
    <row r="71" spans="1:11" ht="12.75" customHeight="1">
      <c r="A71" s="132"/>
      <c r="B71" s="132"/>
      <c r="C71" s="132"/>
      <c r="D71" s="132"/>
      <c r="E71" s="132"/>
      <c r="F71" s="132"/>
      <c r="G71" s="132"/>
      <c r="H71" s="132"/>
      <c r="I71" s="132"/>
      <c r="J71" s="132"/>
      <c r="K71" s="132"/>
    </row>
    <row r="72" spans="1:11" ht="12.75" customHeight="1">
      <c r="A72" s="132"/>
      <c r="B72" s="132"/>
      <c r="C72" s="132"/>
      <c r="D72" s="132"/>
      <c r="E72" s="132"/>
      <c r="F72" s="132"/>
      <c r="G72" s="132"/>
      <c r="H72" s="132"/>
      <c r="I72" s="132"/>
      <c r="J72" s="132"/>
      <c r="K72" s="132"/>
    </row>
    <row r="73" spans="1:11" ht="12.75" customHeight="1">
      <c r="A73" s="132"/>
      <c r="B73" s="132"/>
      <c r="C73" s="132"/>
      <c r="D73" s="132"/>
      <c r="E73" s="132"/>
      <c r="F73" s="132"/>
      <c r="G73" s="132"/>
      <c r="H73" s="132"/>
      <c r="I73" s="132"/>
      <c r="J73" s="132"/>
      <c r="K73" s="132"/>
    </row>
    <row r="74" spans="1:11" ht="12.75" customHeight="1">
      <c r="A74" s="132"/>
      <c r="B74" s="132"/>
      <c r="C74" s="132"/>
      <c r="D74" s="132"/>
      <c r="E74" s="132"/>
      <c r="F74" s="132"/>
      <c r="G74" s="132"/>
      <c r="H74" s="132"/>
      <c r="I74" s="132"/>
      <c r="J74" s="132"/>
      <c r="K74" s="132"/>
    </row>
    <row r="75" spans="1:11" ht="12.75" customHeight="1">
      <c r="A75" s="132"/>
      <c r="B75" s="132"/>
      <c r="C75" s="132"/>
      <c r="D75" s="132"/>
      <c r="E75" s="132"/>
      <c r="F75" s="132"/>
      <c r="G75" s="132"/>
      <c r="H75" s="132"/>
      <c r="I75" s="132"/>
      <c r="J75" s="132"/>
      <c r="K75" s="132"/>
    </row>
    <row r="76" spans="1:11" ht="12.75" customHeight="1">
      <c r="A76" s="132"/>
      <c r="B76" s="132"/>
      <c r="C76" s="132"/>
      <c r="D76" s="132"/>
      <c r="E76" s="132"/>
      <c r="F76" s="132"/>
      <c r="G76" s="132"/>
      <c r="H76" s="132"/>
      <c r="I76" s="132"/>
      <c r="J76" s="132"/>
      <c r="K76" s="132"/>
    </row>
    <row r="77" spans="1:11" ht="12.75" customHeight="1">
      <c r="A77" s="132"/>
      <c r="B77" s="132"/>
      <c r="C77" s="132"/>
      <c r="D77" s="132"/>
      <c r="E77" s="132"/>
      <c r="F77" s="132"/>
      <c r="G77" s="132"/>
      <c r="H77" s="132"/>
      <c r="I77" s="132"/>
      <c r="J77" s="132"/>
      <c r="K77" s="132"/>
    </row>
    <row r="78" spans="1:11" ht="12.75" customHeight="1">
      <c r="A78" s="132"/>
      <c r="B78" s="132"/>
      <c r="C78" s="132"/>
      <c r="D78" s="132"/>
      <c r="E78" s="132"/>
      <c r="F78" s="132"/>
      <c r="G78" s="132"/>
      <c r="H78" s="132"/>
      <c r="I78" s="132"/>
      <c r="J78" s="132"/>
      <c r="K78" s="132"/>
    </row>
    <row r="79" spans="1:11" ht="12.75" customHeight="1">
      <c r="A79" s="132"/>
      <c r="B79" s="132"/>
      <c r="C79" s="132"/>
      <c r="D79" s="132"/>
      <c r="E79" s="132"/>
      <c r="F79" s="132"/>
      <c r="G79" s="132"/>
      <c r="H79" s="132"/>
      <c r="I79" s="132"/>
      <c r="J79" s="132"/>
      <c r="K79" s="132"/>
    </row>
    <row r="80" spans="1:11" ht="12.75" customHeight="1">
      <c r="A80" s="132"/>
      <c r="B80" s="132"/>
      <c r="C80" s="132"/>
      <c r="D80" s="132"/>
      <c r="E80" s="132"/>
      <c r="F80" s="132"/>
      <c r="G80" s="132"/>
      <c r="H80" s="132"/>
      <c r="I80" s="132"/>
      <c r="J80" s="132"/>
      <c r="K80" s="132"/>
    </row>
    <row r="81" spans="1:11" ht="12.75" customHeight="1">
      <c r="A81" s="132"/>
      <c r="B81" s="132"/>
      <c r="C81" s="132"/>
      <c r="D81" s="132"/>
      <c r="E81" s="132"/>
      <c r="F81" s="132"/>
      <c r="G81" s="132"/>
      <c r="H81" s="132"/>
      <c r="I81" s="132"/>
      <c r="J81" s="132"/>
      <c r="K81" s="132"/>
    </row>
    <row r="82" spans="1:11" ht="12.75" customHeight="1">
      <c r="A82" s="132"/>
      <c r="B82" s="132"/>
      <c r="C82" s="132"/>
      <c r="D82" s="132"/>
      <c r="E82" s="132"/>
      <c r="F82" s="132"/>
      <c r="G82" s="132"/>
      <c r="H82" s="132"/>
      <c r="I82" s="132"/>
      <c r="J82" s="132"/>
      <c r="K82" s="132"/>
    </row>
    <row r="83" spans="1:11" ht="12.75" customHeight="1">
      <c r="A83" s="132"/>
      <c r="B83" s="132"/>
      <c r="C83" s="132"/>
      <c r="D83" s="132"/>
      <c r="E83" s="132"/>
      <c r="F83" s="132"/>
      <c r="G83" s="132"/>
      <c r="H83" s="132"/>
      <c r="I83" s="132"/>
      <c r="J83" s="132"/>
      <c r="K83" s="132"/>
    </row>
    <row r="84" spans="1:11" ht="12.75" customHeight="1">
      <c r="A84" s="132"/>
      <c r="B84" s="132"/>
      <c r="C84" s="132"/>
      <c r="D84" s="132"/>
      <c r="E84" s="132"/>
      <c r="F84" s="132"/>
      <c r="G84" s="132"/>
      <c r="H84" s="132"/>
      <c r="I84" s="132"/>
      <c r="J84" s="132"/>
      <c r="K84" s="132"/>
    </row>
    <row r="85" spans="1:11" ht="12.75" customHeight="1">
      <c r="A85" s="132"/>
      <c r="B85" s="132"/>
      <c r="C85" s="132"/>
      <c r="D85" s="132"/>
      <c r="E85" s="132"/>
      <c r="F85" s="132"/>
      <c r="G85" s="132"/>
      <c r="H85" s="132"/>
      <c r="I85" s="132"/>
      <c r="J85" s="132"/>
      <c r="K85" s="132"/>
    </row>
    <row r="86" spans="1:11" ht="12.75" customHeight="1">
      <c r="A86" s="132"/>
      <c r="B86" s="132"/>
      <c r="C86" s="132"/>
      <c r="D86" s="132"/>
      <c r="E86" s="132"/>
      <c r="F86" s="132"/>
      <c r="G86" s="132"/>
      <c r="H86" s="132"/>
      <c r="I86" s="132"/>
      <c r="J86" s="132"/>
      <c r="K86" s="132"/>
    </row>
    <row r="87" spans="1:11" ht="12.75" customHeight="1">
      <c r="A87" s="132"/>
      <c r="B87" s="132"/>
      <c r="C87" s="132"/>
      <c r="D87" s="132"/>
      <c r="E87" s="132"/>
      <c r="F87" s="132"/>
      <c r="G87" s="132"/>
      <c r="H87" s="132"/>
      <c r="I87" s="132"/>
      <c r="J87" s="132"/>
      <c r="K87" s="132"/>
    </row>
    <row r="88" spans="1:11" ht="12.75" customHeight="1">
      <c r="A88" s="132"/>
      <c r="B88" s="132"/>
      <c r="C88" s="132"/>
      <c r="D88" s="132"/>
      <c r="E88" s="132"/>
      <c r="F88" s="132"/>
      <c r="G88" s="132"/>
      <c r="H88" s="132"/>
      <c r="I88" s="132"/>
      <c r="J88" s="132"/>
      <c r="K88" s="132"/>
    </row>
    <row r="89" spans="1:11" ht="12.75" customHeight="1">
      <c r="A89" s="132"/>
      <c r="B89" s="132"/>
      <c r="C89" s="132"/>
      <c r="D89" s="132"/>
      <c r="E89" s="132"/>
      <c r="F89" s="132"/>
      <c r="G89" s="132"/>
      <c r="H89" s="132"/>
      <c r="I89" s="132"/>
      <c r="J89" s="132"/>
      <c r="K89" s="132"/>
    </row>
    <row r="90" spans="1:11" ht="12.75" customHeight="1">
      <c r="A90" s="132"/>
      <c r="B90" s="132"/>
      <c r="C90" s="132"/>
      <c r="D90" s="132"/>
      <c r="E90" s="132"/>
      <c r="F90" s="132"/>
      <c r="G90" s="132"/>
      <c r="H90" s="132"/>
      <c r="I90" s="132"/>
      <c r="J90" s="132"/>
      <c r="K90" s="132"/>
    </row>
    <row r="91" spans="1:11" ht="12.75" customHeight="1">
      <c r="A91" s="132"/>
      <c r="B91" s="132"/>
      <c r="C91" s="132"/>
      <c r="D91" s="132"/>
      <c r="E91" s="132"/>
      <c r="F91" s="132"/>
      <c r="G91" s="132"/>
      <c r="H91" s="132"/>
      <c r="I91" s="132"/>
      <c r="J91" s="132"/>
      <c r="K91" s="132"/>
    </row>
    <row r="92" spans="1:11" ht="12.75" customHeight="1">
      <c r="A92" s="132"/>
      <c r="B92" s="132"/>
      <c r="C92" s="132"/>
      <c r="D92" s="132"/>
      <c r="E92" s="132"/>
      <c r="F92" s="132"/>
      <c r="G92" s="132"/>
      <c r="H92" s="132"/>
      <c r="I92" s="132"/>
      <c r="J92" s="132"/>
      <c r="K92" s="132"/>
    </row>
    <row r="93" spans="1:11" ht="12.75" customHeight="1">
      <c r="A93" s="132"/>
      <c r="B93" s="132"/>
      <c r="C93" s="132"/>
      <c r="D93" s="132"/>
      <c r="E93" s="132"/>
      <c r="F93" s="132"/>
      <c r="G93" s="132"/>
      <c r="H93" s="132"/>
      <c r="I93" s="132"/>
      <c r="J93" s="132"/>
      <c r="K93" s="132"/>
    </row>
    <row r="94" spans="1:11" ht="12.75" customHeight="1">
      <c r="A94" s="132"/>
      <c r="B94" s="132"/>
      <c r="C94" s="132"/>
      <c r="D94" s="132"/>
      <c r="E94" s="132"/>
      <c r="F94" s="132"/>
      <c r="G94" s="132"/>
      <c r="H94" s="132"/>
      <c r="I94" s="132"/>
      <c r="J94" s="132"/>
      <c r="K94" s="132"/>
    </row>
    <row r="95" spans="1:11" ht="12.75" customHeight="1">
      <c r="A95" s="132"/>
      <c r="B95" s="132"/>
      <c r="C95" s="132"/>
      <c r="D95" s="132"/>
      <c r="E95" s="132"/>
      <c r="F95" s="132"/>
      <c r="G95" s="132"/>
      <c r="H95" s="132"/>
      <c r="I95" s="132"/>
      <c r="J95" s="132"/>
      <c r="K95" s="132"/>
    </row>
    <row r="96" spans="1:11" ht="12.75" customHeight="1">
      <c r="A96" s="132"/>
      <c r="B96" s="132"/>
      <c r="C96" s="132"/>
      <c r="D96" s="132"/>
      <c r="E96" s="132"/>
      <c r="F96" s="132"/>
      <c r="G96" s="132"/>
      <c r="H96" s="132"/>
      <c r="I96" s="132"/>
      <c r="J96" s="132"/>
      <c r="K96" s="132"/>
    </row>
    <row r="97" spans="1:11" ht="12.75" customHeight="1">
      <c r="A97" s="132"/>
      <c r="B97" s="132"/>
      <c r="C97" s="132"/>
      <c r="D97" s="132"/>
      <c r="E97" s="132"/>
      <c r="F97" s="132"/>
      <c r="G97" s="132"/>
      <c r="H97" s="132"/>
      <c r="I97" s="132"/>
      <c r="J97" s="132"/>
      <c r="K97" s="132"/>
    </row>
    <row r="98" spans="1:11" ht="12.75" customHeight="1">
      <c r="A98" s="132"/>
      <c r="B98" s="132"/>
      <c r="C98" s="132"/>
      <c r="D98" s="132"/>
      <c r="E98" s="132"/>
      <c r="F98" s="132"/>
      <c r="G98" s="132"/>
      <c r="H98" s="132"/>
      <c r="I98" s="132"/>
      <c r="J98" s="132"/>
      <c r="K98" s="132"/>
    </row>
    <row r="99" spans="1:11" ht="12.75" customHeight="1">
      <c r="A99" s="132"/>
      <c r="B99" s="132"/>
      <c r="C99" s="132"/>
      <c r="D99" s="132"/>
      <c r="E99" s="132"/>
      <c r="F99" s="132"/>
      <c r="G99" s="132"/>
      <c r="H99" s="132"/>
      <c r="I99" s="132"/>
      <c r="J99" s="132"/>
      <c r="K99" s="132"/>
    </row>
    <row r="100" spans="1:11" ht="12.75" customHeight="1">
      <c r="A100" s="132"/>
      <c r="B100" s="132"/>
      <c r="C100" s="132"/>
      <c r="D100" s="132"/>
      <c r="E100" s="132"/>
      <c r="F100" s="132"/>
      <c r="G100" s="132"/>
      <c r="H100" s="132"/>
      <c r="I100" s="132"/>
      <c r="J100" s="132"/>
      <c r="K100" s="132"/>
    </row>
  </sheetData>
  <mergeCells count="4">
    <mergeCell ref="I1:J1"/>
    <mergeCell ref="I2:J2"/>
    <mergeCell ref="A1:H1"/>
    <mergeCell ref="A27:I27"/>
  </mergeCells>
  <printOptions gridLines="1"/>
  <pageMargins left="0.25" right="0.25" top="0.75" bottom="0.75" header="0" footer="0"/>
  <pageSetup scale="87"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100"/>
  <sheetViews>
    <sheetView workbookViewId="0"/>
  </sheetViews>
  <sheetFormatPr defaultColWidth="12.5703125" defaultRowHeight="15" customHeight="1"/>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 min="9" max="11" width="8.5703125" customWidth="1"/>
  </cols>
  <sheetData>
    <row r="1" spans="1:9" ht="12.75" customHeight="1">
      <c r="A1" s="74" t="s">
        <v>286</v>
      </c>
      <c r="B1" s="75"/>
      <c r="C1" s="75"/>
      <c r="D1" s="75"/>
      <c r="E1" s="75"/>
      <c r="F1" s="75"/>
      <c r="G1" s="294" t="s">
        <v>1</v>
      </c>
      <c r="H1" s="278"/>
      <c r="I1" s="76"/>
    </row>
    <row r="2" spans="1:9" ht="12.75" customHeight="1">
      <c r="A2" s="75" t="s">
        <v>2</v>
      </c>
      <c r="B2" s="75"/>
      <c r="C2" s="75"/>
      <c r="D2" s="75"/>
      <c r="E2" s="75"/>
      <c r="F2" s="75"/>
      <c r="G2" s="293" t="str">
        <f>'ფორმა N1'!M2</f>
        <v>01/01/2023-12/31/2023</v>
      </c>
      <c r="H2" s="291"/>
      <c r="I2" s="75"/>
    </row>
    <row r="3" spans="1:9" ht="12.75" customHeight="1">
      <c r="A3" s="75"/>
      <c r="B3" s="75"/>
      <c r="C3" s="75"/>
      <c r="D3" s="75"/>
      <c r="E3" s="75"/>
      <c r="F3" s="75"/>
      <c r="G3" s="76"/>
      <c r="H3" s="76"/>
      <c r="I3" s="76"/>
    </row>
    <row r="4" spans="1:9" ht="12.75" customHeight="1">
      <c r="A4" s="75" t="s">
        <v>4</v>
      </c>
      <c r="B4" s="75"/>
      <c r="C4" s="75"/>
      <c r="D4" s="75"/>
      <c r="E4" s="75"/>
      <c r="F4" s="75"/>
      <c r="G4" s="75"/>
      <c r="H4" s="75"/>
      <c r="I4" s="75"/>
    </row>
    <row r="5" spans="1:9" ht="12.75" customHeight="1">
      <c r="A5" s="107">
        <f>'ფორმა N1'!D4</f>
        <v>0</v>
      </c>
      <c r="B5" s="107"/>
      <c r="C5" s="107"/>
      <c r="D5" s="107"/>
      <c r="E5" s="107"/>
      <c r="F5" s="107"/>
      <c r="G5" s="107"/>
      <c r="H5" s="107"/>
      <c r="I5" s="107"/>
    </row>
    <row r="6" spans="1:9" ht="12.75" customHeight="1">
      <c r="A6" s="75"/>
      <c r="B6" s="75"/>
      <c r="C6" s="75"/>
      <c r="D6" s="75"/>
      <c r="E6" s="75"/>
      <c r="F6" s="75"/>
      <c r="G6" s="75"/>
      <c r="H6" s="75"/>
      <c r="I6" s="75"/>
    </row>
    <row r="7" spans="1:9" ht="12.75" customHeight="1">
      <c r="A7" s="76"/>
      <c r="B7" s="76"/>
      <c r="C7" s="76"/>
      <c r="D7" s="76"/>
      <c r="E7" s="76"/>
      <c r="F7" s="76"/>
      <c r="G7" s="3"/>
      <c r="H7" s="3"/>
      <c r="I7" s="76"/>
    </row>
    <row r="8" spans="1:9" ht="15" customHeight="1">
      <c r="A8" s="306" t="s">
        <v>7</v>
      </c>
      <c r="B8" s="307" t="s">
        <v>220</v>
      </c>
      <c r="C8" s="303" t="s">
        <v>221</v>
      </c>
      <c r="D8" s="303" t="s">
        <v>222</v>
      </c>
      <c r="E8" s="321" t="s">
        <v>232</v>
      </c>
      <c r="F8" s="280"/>
      <c r="G8" s="281"/>
      <c r="H8" s="321" t="s">
        <v>233</v>
      </c>
      <c r="I8" s="281"/>
    </row>
    <row r="9" spans="1:9" ht="12.75" customHeight="1">
      <c r="A9" s="304"/>
      <c r="B9" s="304"/>
      <c r="C9" s="304"/>
      <c r="D9" s="304"/>
      <c r="E9" s="156" t="s">
        <v>234</v>
      </c>
      <c r="F9" s="156" t="s">
        <v>235</v>
      </c>
      <c r="G9" s="156" t="s">
        <v>236</v>
      </c>
      <c r="H9" s="157" t="s">
        <v>237</v>
      </c>
      <c r="I9" s="157" t="s">
        <v>238</v>
      </c>
    </row>
    <row r="10" spans="1:9" ht="12.75" customHeight="1">
      <c r="A10" s="140"/>
      <c r="B10" s="141"/>
      <c r="C10" s="87"/>
      <c r="D10" s="87"/>
      <c r="E10" s="87"/>
      <c r="F10" s="87"/>
      <c r="G10" s="87"/>
      <c r="H10" s="114"/>
      <c r="I10" s="114"/>
    </row>
    <row r="11" spans="1:9" ht="12.75" customHeight="1">
      <c r="A11" s="140"/>
      <c r="B11" s="141"/>
      <c r="C11" s="84"/>
      <c r="D11" s="84"/>
      <c r="E11" s="84"/>
      <c r="F11" s="84"/>
      <c r="G11" s="84"/>
      <c r="H11" s="114"/>
      <c r="I11" s="114"/>
    </row>
    <row r="12" spans="1:9" ht="12.75" customHeight="1">
      <c r="A12" s="140"/>
      <c r="B12" s="141"/>
      <c r="C12" s="84"/>
      <c r="D12" s="84"/>
      <c r="E12" s="84"/>
      <c r="F12" s="84"/>
      <c r="G12" s="84"/>
      <c r="H12" s="114"/>
      <c r="I12" s="114"/>
    </row>
    <row r="13" spans="1:9" ht="12.75" customHeight="1">
      <c r="A13" s="140"/>
      <c r="B13" s="141"/>
      <c r="C13" s="84"/>
      <c r="D13" s="84"/>
      <c r="E13" s="84"/>
      <c r="F13" s="84"/>
      <c r="G13" s="84"/>
      <c r="H13" s="114"/>
      <c r="I13" s="114"/>
    </row>
    <row r="14" spans="1:9" ht="12.75" customHeight="1">
      <c r="A14" s="140"/>
      <c r="B14" s="141"/>
      <c r="C14" s="84"/>
      <c r="D14" s="84"/>
      <c r="E14" s="84"/>
      <c r="F14" s="84"/>
      <c r="G14" s="84"/>
      <c r="H14" s="114"/>
      <c r="I14" s="114"/>
    </row>
    <row r="15" spans="1:9" ht="12.75" customHeight="1">
      <c r="A15" s="140"/>
      <c r="B15" s="141"/>
      <c r="C15" s="84"/>
      <c r="D15" s="84"/>
      <c r="E15" s="84"/>
      <c r="F15" s="84"/>
      <c r="G15" s="84"/>
      <c r="H15" s="114"/>
      <c r="I15" s="114"/>
    </row>
    <row r="16" spans="1:9" ht="12.75" customHeight="1">
      <c r="A16" s="140"/>
      <c r="B16" s="141"/>
      <c r="C16" s="84"/>
      <c r="D16" s="84"/>
      <c r="E16" s="84"/>
      <c r="F16" s="84"/>
      <c r="G16" s="84"/>
      <c r="H16" s="114"/>
      <c r="I16" s="114"/>
    </row>
    <row r="17" spans="1:9" ht="12.75" customHeight="1">
      <c r="A17" s="140"/>
      <c r="B17" s="141"/>
      <c r="C17" s="84"/>
      <c r="D17" s="84"/>
      <c r="E17" s="84"/>
      <c r="F17" s="84"/>
      <c r="G17" s="84"/>
      <c r="H17" s="114"/>
      <c r="I17" s="114"/>
    </row>
    <row r="18" spans="1:9" ht="12.75" customHeight="1">
      <c r="A18" s="140"/>
      <c r="B18" s="141"/>
      <c r="C18" s="84"/>
      <c r="D18" s="84"/>
      <c r="E18" s="84"/>
      <c r="F18" s="84"/>
      <c r="G18" s="84"/>
      <c r="H18" s="114"/>
      <c r="I18" s="114"/>
    </row>
    <row r="19" spans="1:9" ht="12.75" customHeight="1">
      <c r="A19" s="140"/>
      <c r="B19" s="141"/>
      <c r="C19" s="84"/>
      <c r="D19" s="84"/>
      <c r="E19" s="84"/>
      <c r="F19" s="84"/>
      <c r="G19" s="84"/>
      <c r="H19" s="114"/>
      <c r="I19" s="114"/>
    </row>
    <row r="20" spans="1:9" ht="12.75" customHeight="1">
      <c r="A20" s="140"/>
      <c r="B20" s="141"/>
      <c r="C20" s="84"/>
      <c r="D20" s="84"/>
      <c r="E20" s="84"/>
      <c r="F20" s="84"/>
      <c r="G20" s="84"/>
      <c r="H20" s="114"/>
      <c r="I20" s="114"/>
    </row>
    <row r="21" spans="1:9" ht="12.75" customHeight="1">
      <c r="A21" s="140"/>
      <c r="B21" s="141"/>
      <c r="C21" s="84"/>
      <c r="D21" s="84"/>
      <c r="E21" s="84"/>
      <c r="F21" s="84"/>
      <c r="G21" s="84"/>
      <c r="H21" s="114"/>
      <c r="I21" s="114"/>
    </row>
    <row r="22" spans="1:9" ht="12.75" customHeight="1">
      <c r="A22" s="140"/>
      <c r="B22" s="141"/>
      <c r="C22" s="84"/>
      <c r="D22" s="84"/>
      <c r="E22" s="84"/>
      <c r="F22" s="84"/>
      <c r="G22" s="84"/>
      <c r="H22" s="114"/>
      <c r="I22" s="114"/>
    </row>
    <row r="23" spans="1:9" ht="12.75" customHeight="1">
      <c r="A23" s="140"/>
      <c r="B23" s="141"/>
      <c r="C23" s="84"/>
      <c r="D23" s="84"/>
      <c r="E23" s="84"/>
      <c r="F23" s="84"/>
      <c r="G23" s="84"/>
      <c r="H23" s="114"/>
      <c r="I23" s="114"/>
    </row>
    <row r="24" spans="1:9" ht="12.75" customHeight="1">
      <c r="A24" s="140"/>
      <c r="B24" s="141"/>
      <c r="C24" s="84"/>
      <c r="D24" s="84"/>
      <c r="E24" s="84"/>
      <c r="F24" s="84"/>
      <c r="G24" s="84"/>
      <c r="H24" s="114"/>
      <c r="I24" s="114"/>
    </row>
    <row r="25" spans="1:9" ht="12.75" customHeight="1">
      <c r="A25" s="140"/>
      <c r="B25" s="141"/>
      <c r="C25" s="84"/>
      <c r="D25" s="84"/>
      <c r="E25" s="84"/>
      <c r="F25" s="84"/>
      <c r="G25" s="84"/>
      <c r="H25" s="114"/>
      <c r="I25" s="114"/>
    </row>
    <row r="26" spans="1:9" ht="12.75" customHeight="1">
      <c r="A26" s="140"/>
      <c r="B26" s="141"/>
      <c r="C26" s="84"/>
      <c r="D26" s="84"/>
      <c r="E26" s="84"/>
      <c r="F26" s="84"/>
      <c r="G26" s="84"/>
      <c r="H26" s="114"/>
      <c r="I26" s="114"/>
    </row>
    <row r="27" spans="1:9" ht="12.75" customHeight="1">
      <c r="A27" s="140"/>
      <c r="B27" s="141"/>
      <c r="C27" s="84"/>
      <c r="D27" s="84"/>
      <c r="E27" s="84"/>
      <c r="F27" s="84"/>
      <c r="G27" s="84"/>
      <c r="H27" s="114"/>
      <c r="I27" s="114"/>
    </row>
    <row r="28" spans="1:9" ht="12.75" customHeight="1">
      <c r="A28" s="140"/>
      <c r="B28" s="141"/>
      <c r="C28" s="84"/>
      <c r="D28" s="84"/>
      <c r="E28" s="84"/>
      <c r="F28" s="84"/>
      <c r="G28" s="84"/>
      <c r="H28" s="114"/>
      <c r="I28" s="114"/>
    </row>
    <row r="29" spans="1:9" ht="12.75" customHeight="1">
      <c r="A29" s="140"/>
      <c r="B29" s="141"/>
      <c r="C29" s="84"/>
      <c r="D29" s="84"/>
      <c r="E29" s="84"/>
      <c r="F29" s="84"/>
      <c r="G29" s="84"/>
      <c r="H29" s="114"/>
      <c r="I29" s="114"/>
    </row>
    <row r="30" spans="1:9" ht="12.75" customHeight="1">
      <c r="A30" s="140"/>
      <c r="B30" s="141"/>
      <c r="C30" s="84"/>
      <c r="D30" s="84"/>
      <c r="E30" s="84"/>
      <c r="F30" s="84"/>
      <c r="G30" s="84"/>
      <c r="H30" s="114"/>
      <c r="I30" s="114"/>
    </row>
    <row r="31" spans="1:9" ht="12.75" customHeight="1">
      <c r="A31" s="140"/>
      <c r="B31" s="141"/>
      <c r="C31" s="84"/>
      <c r="D31" s="84"/>
      <c r="E31" s="84"/>
      <c r="F31" s="84"/>
      <c r="G31" s="84"/>
      <c r="H31" s="114"/>
      <c r="I31" s="114"/>
    </row>
    <row r="32" spans="1:9" ht="12.75" customHeight="1">
      <c r="A32" s="140"/>
      <c r="B32" s="141"/>
      <c r="C32" s="84"/>
      <c r="D32" s="84"/>
      <c r="E32" s="84"/>
      <c r="F32" s="84"/>
      <c r="G32" s="84"/>
      <c r="H32" s="114"/>
      <c r="I32" s="114"/>
    </row>
    <row r="33" spans="1:9" ht="12.75" customHeight="1">
      <c r="A33" s="140"/>
      <c r="B33" s="141"/>
      <c r="C33" s="84"/>
      <c r="D33" s="84"/>
      <c r="E33" s="84"/>
      <c r="F33" s="84"/>
      <c r="G33" s="84"/>
      <c r="H33" s="114"/>
      <c r="I33" s="114"/>
    </row>
    <row r="34" spans="1:9" ht="12.75" customHeight="1">
      <c r="A34" s="140"/>
      <c r="B34" s="86"/>
      <c r="C34" s="128"/>
      <c r="D34" s="128"/>
      <c r="E34" s="128"/>
      <c r="F34" s="128"/>
      <c r="G34" s="128" t="s">
        <v>287</v>
      </c>
      <c r="H34" s="133">
        <f t="shared" ref="H34:I34" si="0">SUM(H9:H33)</f>
        <v>0</v>
      </c>
      <c r="I34" s="133">
        <f t="shared" si="0"/>
        <v>0</v>
      </c>
    </row>
    <row r="35" spans="1:9" ht="12.75" customHeight="1">
      <c r="A35" s="81"/>
      <c r="B35" s="81"/>
      <c r="C35" s="81"/>
      <c r="D35" s="81"/>
      <c r="E35" s="81"/>
      <c r="F35" s="81"/>
      <c r="G35" s="77"/>
      <c r="H35" s="77"/>
    </row>
    <row r="36" spans="1:9" ht="12.75" customHeight="1">
      <c r="A36" s="322" t="s">
        <v>288</v>
      </c>
      <c r="B36" s="291"/>
      <c r="C36" s="291"/>
      <c r="D36" s="291"/>
      <c r="E36" s="291"/>
      <c r="F36" s="291"/>
      <c r="G36" s="291"/>
      <c r="H36" s="291"/>
      <c r="I36" s="291"/>
    </row>
    <row r="37" spans="1:9" ht="12.75" customHeight="1">
      <c r="A37" s="155"/>
      <c r="B37" s="81"/>
      <c r="C37" s="81"/>
      <c r="D37" s="81"/>
      <c r="E37" s="81"/>
      <c r="F37" s="81"/>
      <c r="G37" s="77"/>
      <c r="H37" s="77"/>
    </row>
    <row r="38" spans="1:9" ht="12.75" customHeight="1">
      <c r="A38" s="96"/>
      <c r="B38" s="96"/>
      <c r="C38" s="96"/>
      <c r="D38" s="96"/>
      <c r="E38" s="96"/>
      <c r="F38" s="96"/>
      <c r="G38" s="96"/>
      <c r="H38" s="96"/>
    </row>
    <row r="39" spans="1:9" ht="12.75" customHeight="1">
      <c r="A39" s="95" t="s">
        <v>31</v>
      </c>
      <c r="B39" s="77"/>
      <c r="C39" s="77"/>
      <c r="D39" s="77"/>
      <c r="E39" s="77"/>
      <c r="F39" s="77"/>
      <c r="G39" s="77"/>
      <c r="H39" s="77"/>
    </row>
    <row r="40" spans="1:9" ht="12.75" customHeight="1">
      <c r="A40" s="77"/>
      <c r="B40" s="77"/>
      <c r="C40" s="77"/>
      <c r="D40" s="77"/>
      <c r="E40" s="77"/>
      <c r="F40" s="77"/>
      <c r="G40" s="77"/>
      <c r="H40" s="77"/>
    </row>
    <row r="41" spans="1:9" ht="12.75" customHeight="1">
      <c r="A41" s="77"/>
      <c r="B41" s="77"/>
      <c r="C41" s="77"/>
      <c r="D41" s="77"/>
      <c r="E41" s="77"/>
      <c r="F41" s="77"/>
      <c r="G41" s="77"/>
      <c r="H41" s="77"/>
    </row>
    <row r="42" spans="1:9" ht="12.75" customHeight="1">
      <c r="A42" s="95"/>
      <c r="B42" s="95" t="s">
        <v>289</v>
      </c>
      <c r="C42" s="95"/>
      <c r="D42" s="95"/>
      <c r="E42" s="95"/>
      <c r="F42" s="95"/>
      <c r="G42" s="77"/>
      <c r="H42" s="77"/>
    </row>
    <row r="43" spans="1:9" ht="12.75" customHeight="1">
      <c r="A43" s="77"/>
      <c r="B43" s="77" t="s">
        <v>89</v>
      </c>
      <c r="C43" s="77"/>
      <c r="D43" s="77"/>
      <c r="E43" s="77"/>
      <c r="F43" s="77"/>
      <c r="G43" s="77"/>
      <c r="H43" s="77"/>
    </row>
    <row r="44" spans="1:9" ht="12.75" customHeight="1">
      <c r="A44" s="97"/>
      <c r="B44" s="97" t="s">
        <v>34</v>
      </c>
      <c r="C44" s="97"/>
      <c r="D44" s="97"/>
      <c r="E44" s="97"/>
      <c r="F44" s="97"/>
    </row>
    <row r="45" spans="1:9" ht="12.75" customHeight="1"/>
    <row r="46" spans="1:9" ht="12.75" customHeight="1"/>
    <row r="47" spans="1:9" ht="12.75" customHeight="1"/>
    <row r="48" spans="1:9"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sheetData>
  <mergeCells count="9">
    <mergeCell ref="E8:G8"/>
    <mergeCell ref="H8:I8"/>
    <mergeCell ref="G1:H1"/>
    <mergeCell ref="G2:H2"/>
    <mergeCell ref="A36:I36"/>
    <mergeCell ref="A8:A9"/>
    <mergeCell ref="B8:B9"/>
    <mergeCell ref="C8:C9"/>
    <mergeCell ref="D8:D9"/>
  </mergeCells>
  <printOptions gridLines="1"/>
  <pageMargins left="0.25" right="0.25" top="0.75" bottom="0.75" header="0" footer="0"/>
  <pageSetup scale="89"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100"/>
  <sheetViews>
    <sheetView workbookViewId="0">
      <selection sqref="A1:F1"/>
    </sheetView>
  </sheetViews>
  <sheetFormatPr defaultColWidth="12.5703125" defaultRowHeight="15" customHeight="1"/>
  <cols>
    <col min="1" max="1" width="5.42578125" customWidth="1"/>
    <col min="2" max="2" width="13.140625" customWidth="1"/>
    <col min="3" max="3" width="15.140625" customWidth="1"/>
    <col min="4" max="4" width="18" customWidth="1"/>
    <col min="5" max="5" width="20.5703125" customWidth="1"/>
    <col min="6" max="6" width="21.28515625" customWidth="1"/>
    <col min="7" max="7" width="15.140625" customWidth="1"/>
    <col min="8" max="8" width="15.5703125" customWidth="1"/>
    <col min="9" max="9" width="13.42578125" customWidth="1"/>
    <col min="10" max="10" width="9.140625" hidden="1" customWidth="1"/>
    <col min="11" max="11" width="9.140625" customWidth="1"/>
  </cols>
  <sheetData>
    <row r="1" spans="1:11" ht="12.75" customHeight="1">
      <c r="A1" s="323" t="s">
        <v>290</v>
      </c>
      <c r="B1" s="277"/>
      <c r="C1" s="277"/>
      <c r="D1" s="277"/>
      <c r="E1" s="277"/>
      <c r="F1" s="278"/>
      <c r="G1" s="294" t="s">
        <v>1</v>
      </c>
      <c r="H1" s="278"/>
      <c r="I1" s="132"/>
      <c r="J1" s="132"/>
      <c r="K1" s="132"/>
    </row>
    <row r="2" spans="1:11" ht="12.75" customHeight="1">
      <c r="A2" s="75" t="s">
        <v>2</v>
      </c>
      <c r="B2" s="74"/>
      <c r="C2" s="75"/>
      <c r="D2" s="75"/>
      <c r="E2" s="75"/>
      <c r="F2" s="75"/>
      <c r="G2" s="293" t="str">
        <f>'ფორმა N1'!M2</f>
        <v>01/01/2023-12/31/2023</v>
      </c>
      <c r="H2" s="291"/>
      <c r="I2" s="132"/>
      <c r="J2" s="132"/>
      <c r="K2" s="132"/>
    </row>
    <row r="3" spans="1:11" ht="12.75" customHeight="1">
      <c r="A3" s="75"/>
      <c r="B3" s="75"/>
      <c r="C3" s="75"/>
      <c r="D3" s="75"/>
      <c r="E3" s="75"/>
      <c r="F3" s="75"/>
      <c r="G3" s="76"/>
      <c r="H3" s="76"/>
      <c r="I3" s="132"/>
      <c r="J3" s="132"/>
      <c r="K3" s="132"/>
    </row>
    <row r="4" spans="1:11" ht="12.75" customHeight="1">
      <c r="A4" s="75" t="s">
        <v>4</v>
      </c>
      <c r="B4" s="75"/>
      <c r="C4" s="75"/>
      <c r="D4" s="75"/>
      <c r="E4" s="75"/>
      <c r="F4" s="75"/>
      <c r="G4" s="75"/>
      <c r="H4" s="75"/>
      <c r="I4" s="132"/>
      <c r="J4" s="132"/>
      <c r="K4" s="132"/>
    </row>
    <row r="5" spans="1:11" ht="12.75" customHeight="1">
      <c r="A5" s="107">
        <f>'ფორმა N1'!D4</f>
        <v>0</v>
      </c>
      <c r="B5" s="107"/>
      <c r="C5" s="107"/>
      <c r="D5" s="107"/>
      <c r="E5" s="107"/>
      <c r="F5" s="107"/>
      <c r="G5" s="107"/>
      <c r="H5" s="107"/>
      <c r="I5" s="132"/>
      <c r="J5" s="132"/>
      <c r="K5" s="132"/>
    </row>
    <row r="6" spans="1:11" ht="12.75" customHeight="1">
      <c r="A6" s="75"/>
      <c r="B6" s="75"/>
      <c r="C6" s="75"/>
      <c r="D6" s="75"/>
      <c r="E6" s="75"/>
      <c r="F6" s="75"/>
      <c r="G6" s="75"/>
      <c r="H6" s="75"/>
      <c r="I6" s="132"/>
      <c r="J6" s="132"/>
      <c r="K6" s="132"/>
    </row>
    <row r="7" spans="1:11" ht="12.75" customHeight="1">
      <c r="A7" s="76"/>
      <c r="B7" s="76"/>
      <c r="C7" s="76"/>
      <c r="D7" s="76"/>
      <c r="E7" s="76"/>
      <c r="F7" s="76"/>
      <c r="G7" s="3"/>
      <c r="H7" s="3"/>
      <c r="I7" s="132"/>
      <c r="J7" s="132"/>
      <c r="K7" s="132"/>
    </row>
    <row r="8" spans="1:11" ht="12.75" customHeight="1">
      <c r="A8" s="109" t="s">
        <v>7</v>
      </c>
      <c r="B8" s="109" t="s">
        <v>220</v>
      </c>
      <c r="C8" s="109" t="s">
        <v>221</v>
      </c>
      <c r="D8" s="109" t="s">
        <v>222</v>
      </c>
      <c r="E8" s="109" t="s">
        <v>224</v>
      </c>
      <c r="F8" s="109" t="s">
        <v>243</v>
      </c>
      <c r="G8" s="83" t="s">
        <v>97</v>
      </c>
      <c r="H8" s="83" t="s">
        <v>98</v>
      </c>
      <c r="I8" s="132"/>
      <c r="J8" s="132" t="s">
        <v>226</v>
      </c>
      <c r="K8" s="132"/>
    </row>
    <row r="9" spans="1:11" ht="12.75" customHeight="1">
      <c r="A9" s="87"/>
      <c r="B9" s="87"/>
      <c r="C9" s="87"/>
      <c r="D9" s="87"/>
      <c r="E9" s="87"/>
      <c r="F9" s="87"/>
      <c r="G9" s="114"/>
      <c r="H9" s="114"/>
      <c r="I9" s="132"/>
      <c r="J9" s="132" t="s">
        <v>102</v>
      </c>
      <c r="K9" s="132"/>
    </row>
    <row r="10" spans="1:11" ht="12.75" customHeight="1">
      <c r="A10" s="87"/>
      <c r="B10" s="87"/>
      <c r="C10" s="87"/>
      <c r="D10" s="87"/>
      <c r="E10" s="87"/>
      <c r="F10" s="87"/>
      <c r="G10" s="114"/>
      <c r="H10" s="114"/>
      <c r="I10" s="132"/>
      <c r="J10" s="132"/>
      <c r="K10" s="132"/>
    </row>
    <row r="11" spans="1:11" ht="12.75" customHeight="1">
      <c r="A11" s="84"/>
      <c r="B11" s="84"/>
      <c r="C11" s="84"/>
      <c r="D11" s="84"/>
      <c r="E11" s="84"/>
      <c r="F11" s="84"/>
      <c r="G11" s="114"/>
      <c r="H11" s="114"/>
      <c r="I11" s="132"/>
      <c r="J11" s="132"/>
      <c r="K11" s="132"/>
    </row>
    <row r="12" spans="1:11" ht="12.75" customHeight="1">
      <c r="A12" s="84"/>
      <c r="B12" s="84"/>
      <c r="C12" s="84"/>
      <c r="D12" s="84"/>
      <c r="E12" s="84"/>
      <c r="F12" s="84"/>
      <c r="G12" s="114"/>
      <c r="H12" s="114"/>
      <c r="I12" s="132"/>
      <c r="J12" s="132"/>
      <c r="K12" s="132"/>
    </row>
    <row r="13" spans="1:11" ht="12.75" customHeight="1">
      <c r="A13" s="84"/>
      <c r="B13" s="84"/>
      <c r="C13" s="84"/>
      <c r="D13" s="84"/>
      <c r="E13" s="84"/>
      <c r="F13" s="84"/>
      <c r="G13" s="114"/>
      <c r="H13" s="114"/>
      <c r="I13" s="132"/>
      <c r="J13" s="132"/>
      <c r="K13" s="132"/>
    </row>
    <row r="14" spans="1:11" ht="12.75" customHeight="1">
      <c r="A14" s="84"/>
      <c r="B14" s="84"/>
      <c r="C14" s="84"/>
      <c r="D14" s="84"/>
      <c r="E14" s="84"/>
      <c r="F14" s="84"/>
      <c r="G14" s="114"/>
      <c r="H14" s="114"/>
      <c r="I14" s="132"/>
      <c r="J14" s="132"/>
      <c r="K14" s="132"/>
    </row>
    <row r="15" spans="1:11" ht="12.75" customHeight="1">
      <c r="A15" s="84"/>
      <c r="B15" s="84"/>
      <c r="C15" s="84"/>
      <c r="D15" s="84"/>
      <c r="E15" s="84"/>
      <c r="F15" s="84"/>
      <c r="G15" s="114"/>
      <c r="H15" s="114"/>
      <c r="I15" s="132"/>
      <c r="J15" s="132"/>
      <c r="K15" s="132"/>
    </row>
    <row r="16" spans="1:11" ht="12.75" customHeight="1">
      <c r="A16" s="84"/>
      <c r="B16" s="84"/>
      <c r="C16" s="84"/>
      <c r="D16" s="84"/>
      <c r="E16" s="84"/>
      <c r="F16" s="84"/>
      <c r="G16" s="114"/>
      <c r="H16" s="114"/>
      <c r="I16" s="132"/>
      <c r="J16" s="132"/>
      <c r="K16" s="132"/>
    </row>
    <row r="17" spans="1:11" ht="12.75" customHeight="1">
      <c r="A17" s="84"/>
      <c r="B17" s="84"/>
      <c r="C17" s="84"/>
      <c r="D17" s="84"/>
      <c r="E17" s="84"/>
      <c r="F17" s="84"/>
      <c r="G17" s="114"/>
      <c r="H17" s="114"/>
      <c r="I17" s="132"/>
      <c r="J17" s="132"/>
      <c r="K17" s="132"/>
    </row>
    <row r="18" spans="1:11" ht="12.75" customHeight="1">
      <c r="A18" s="84"/>
      <c r="B18" s="84"/>
      <c r="C18" s="84"/>
      <c r="D18" s="84"/>
      <c r="E18" s="84"/>
      <c r="F18" s="84"/>
      <c r="G18" s="114"/>
      <c r="H18" s="114"/>
      <c r="I18" s="132"/>
      <c r="J18" s="132"/>
      <c r="K18" s="132"/>
    </row>
    <row r="19" spans="1:11" ht="12.75" customHeight="1">
      <c r="A19" s="84"/>
      <c r="B19" s="84"/>
      <c r="C19" s="84"/>
      <c r="D19" s="84"/>
      <c r="E19" s="84"/>
      <c r="F19" s="84"/>
      <c r="G19" s="114"/>
      <c r="H19" s="114"/>
      <c r="I19" s="132"/>
      <c r="J19" s="132"/>
      <c r="K19" s="132"/>
    </row>
    <row r="20" spans="1:11" ht="12.75" customHeight="1">
      <c r="A20" s="84"/>
      <c r="B20" s="84"/>
      <c r="C20" s="84"/>
      <c r="D20" s="84"/>
      <c r="E20" s="84"/>
      <c r="F20" s="84"/>
      <c r="G20" s="114"/>
      <c r="H20" s="114"/>
      <c r="I20" s="132"/>
      <c r="J20" s="132"/>
      <c r="K20" s="132"/>
    </row>
    <row r="21" spans="1:11" ht="12.75" customHeight="1">
      <c r="A21" s="84"/>
      <c r="B21" s="84"/>
      <c r="C21" s="84"/>
      <c r="D21" s="84"/>
      <c r="E21" s="84"/>
      <c r="F21" s="84"/>
      <c r="G21" s="114"/>
      <c r="H21" s="114"/>
      <c r="I21" s="132"/>
      <c r="J21" s="132"/>
      <c r="K21" s="132"/>
    </row>
    <row r="22" spans="1:11" ht="12.75" customHeight="1">
      <c r="A22" s="84"/>
      <c r="B22" s="84"/>
      <c r="C22" s="84"/>
      <c r="D22" s="84"/>
      <c r="E22" s="84"/>
      <c r="F22" s="84"/>
      <c r="G22" s="114"/>
      <c r="H22" s="114"/>
      <c r="I22" s="132"/>
      <c r="J22" s="132"/>
      <c r="K22" s="132"/>
    </row>
    <row r="23" spans="1:11" ht="12.75" customHeight="1">
      <c r="A23" s="84"/>
      <c r="B23" s="84"/>
      <c r="C23" s="84"/>
      <c r="D23" s="84"/>
      <c r="E23" s="84"/>
      <c r="F23" s="84"/>
      <c r="G23" s="114"/>
      <c r="H23" s="114"/>
      <c r="I23" s="132"/>
      <c r="J23" s="132"/>
      <c r="K23" s="132"/>
    </row>
    <row r="24" spans="1:11" ht="12.75" customHeight="1">
      <c r="A24" s="84"/>
      <c r="B24" s="84"/>
      <c r="C24" s="84"/>
      <c r="D24" s="84"/>
      <c r="E24" s="84"/>
      <c r="F24" s="84"/>
      <c r="G24" s="114"/>
      <c r="H24" s="114"/>
      <c r="I24" s="132"/>
      <c r="J24" s="132"/>
      <c r="K24" s="132"/>
    </row>
    <row r="25" spans="1:11" ht="12.75" customHeight="1">
      <c r="A25" s="84"/>
      <c r="B25" s="84"/>
      <c r="C25" s="84"/>
      <c r="D25" s="84"/>
      <c r="E25" s="84"/>
      <c r="F25" s="84"/>
      <c r="G25" s="114"/>
      <c r="H25" s="114"/>
      <c r="I25" s="132"/>
      <c r="J25" s="132"/>
      <c r="K25" s="132"/>
    </row>
    <row r="26" spans="1:11" ht="12.75" customHeight="1">
      <c r="A26" s="84"/>
      <c r="B26" s="84"/>
      <c r="C26" s="84"/>
      <c r="D26" s="84"/>
      <c r="E26" s="84"/>
      <c r="F26" s="84"/>
      <c r="G26" s="114"/>
      <c r="H26" s="114"/>
      <c r="I26" s="132"/>
      <c r="J26" s="132"/>
      <c r="K26" s="132"/>
    </row>
    <row r="27" spans="1:11" ht="12.75" customHeight="1">
      <c r="A27" s="84"/>
      <c r="B27" s="84"/>
      <c r="C27" s="84"/>
      <c r="D27" s="84"/>
      <c r="E27" s="84"/>
      <c r="F27" s="84"/>
      <c r="G27" s="114"/>
      <c r="H27" s="114"/>
      <c r="I27" s="132"/>
      <c r="J27" s="132"/>
      <c r="K27" s="132"/>
    </row>
    <row r="28" spans="1:11" ht="12.75" customHeight="1">
      <c r="A28" s="84"/>
      <c r="B28" s="84"/>
      <c r="C28" s="84"/>
      <c r="D28" s="84"/>
      <c r="E28" s="84"/>
      <c r="F28" s="84"/>
      <c r="G28" s="114"/>
      <c r="H28" s="114"/>
      <c r="I28" s="132"/>
      <c r="J28" s="132"/>
      <c r="K28" s="132"/>
    </row>
    <row r="29" spans="1:11" ht="12.75" customHeight="1">
      <c r="A29" s="84"/>
      <c r="B29" s="84"/>
      <c r="C29" s="84"/>
      <c r="D29" s="84"/>
      <c r="E29" s="84"/>
      <c r="F29" s="84"/>
      <c r="G29" s="114"/>
      <c r="H29" s="114"/>
      <c r="I29" s="132"/>
      <c r="J29" s="132"/>
      <c r="K29" s="132"/>
    </row>
    <row r="30" spans="1:11" ht="12.75" customHeight="1">
      <c r="A30" s="84"/>
      <c r="B30" s="84"/>
      <c r="C30" s="84"/>
      <c r="D30" s="84"/>
      <c r="E30" s="84"/>
      <c r="F30" s="84"/>
      <c r="G30" s="114"/>
      <c r="H30" s="114"/>
      <c r="I30" s="132"/>
      <c r="J30" s="132"/>
      <c r="K30" s="132"/>
    </row>
    <row r="31" spans="1:11" ht="12.75" customHeight="1">
      <c r="A31" s="84"/>
      <c r="B31" s="84"/>
      <c r="C31" s="84"/>
      <c r="D31" s="84"/>
      <c r="E31" s="84"/>
      <c r="F31" s="84"/>
      <c r="G31" s="114"/>
      <c r="H31" s="114"/>
      <c r="I31" s="132"/>
      <c r="J31" s="132"/>
      <c r="K31" s="132"/>
    </row>
    <row r="32" spans="1:11" ht="12.75" customHeight="1">
      <c r="A32" s="84"/>
      <c r="B32" s="84"/>
      <c r="C32" s="84"/>
      <c r="D32" s="84"/>
      <c r="E32" s="84"/>
      <c r="F32" s="84"/>
      <c r="G32" s="114"/>
      <c r="H32" s="114"/>
      <c r="I32" s="132"/>
      <c r="J32" s="132"/>
      <c r="K32" s="132"/>
    </row>
    <row r="33" spans="1:11" ht="12.75" customHeight="1">
      <c r="A33" s="84"/>
      <c r="B33" s="84"/>
      <c r="C33" s="84"/>
      <c r="D33" s="84"/>
      <c r="E33" s="84"/>
      <c r="F33" s="84"/>
      <c r="G33" s="114"/>
      <c r="H33" s="114"/>
      <c r="I33" s="132"/>
      <c r="J33" s="132"/>
      <c r="K33" s="132"/>
    </row>
    <row r="34" spans="1:11" ht="12.75" customHeight="1">
      <c r="A34" s="84"/>
      <c r="B34" s="128"/>
      <c r="C34" s="128"/>
      <c r="D34" s="128"/>
      <c r="E34" s="128"/>
      <c r="F34" s="128" t="s">
        <v>239</v>
      </c>
      <c r="G34" s="133">
        <f t="shared" ref="G34:H34" si="0">SUM(G9:G33)</f>
        <v>0</v>
      </c>
      <c r="H34" s="133">
        <f t="shared" si="0"/>
        <v>0</v>
      </c>
      <c r="I34" s="132"/>
      <c r="J34" s="132"/>
      <c r="K34" s="132"/>
    </row>
    <row r="35" spans="1:11" ht="12.75" customHeight="1">
      <c r="A35" s="134"/>
      <c r="B35" s="134"/>
      <c r="C35" s="134"/>
      <c r="D35" s="134"/>
      <c r="E35" s="134"/>
      <c r="F35" s="134"/>
      <c r="G35" s="134"/>
      <c r="H35" s="107"/>
      <c r="I35" s="107"/>
      <c r="J35" s="132"/>
      <c r="K35" s="132"/>
    </row>
    <row r="36" spans="1:11" ht="12.75" customHeight="1">
      <c r="A36" s="309" t="s">
        <v>291</v>
      </c>
      <c r="B36" s="277"/>
      <c r="C36" s="277"/>
      <c r="D36" s="277"/>
      <c r="E36" s="277"/>
      <c r="F36" s="277"/>
      <c r="G36" s="277"/>
      <c r="H36" s="278"/>
      <c r="I36" s="107"/>
      <c r="J36" s="132"/>
      <c r="K36" s="132"/>
    </row>
    <row r="37" spans="1:11" ht="12.75" customHeight="1">
      <c r="A37" s="142"/>
      <c r="B37" s="142"/>
      <c r="C37" s="134"/>
      <c r="D37" s="134"/>
      <c r="E37" s="134"/>
      <c r="F37" s="134"/>
      <c r="G37" s="134"/>
      <c r="H37" s="107"/>
      <c r="I37" s="107"/>
      <c r="J37" s="132"/>
      <c r="K37" s="132"/>
    </row>
    <row r="38" spans="1:11" ht="12.75" customHeight="1">
      <c r="A38" s="142"/>
      <c r="B38" s="142"/>
      <c r="C38" s="107"/>
      <c r="D38" s="107"/>
      <c r="E38" s="107"/>
      <c r="F38" s="107"/>
      <c r="G38" s="107"/>
      <c r="H38" s="107"/>
      <c r="I38" s="107"/>
      <c r="J38" s="132"/>
      <c r="K38" s="132"/>
    </row>
    <row r="39" spans="1:11" ht="12.75" customHeight="1">
      <c r="A39" s="132"/>
      <c r="B39" s="132"/>
      <c r="C39" s="132"/>
      <c r="D39" s="132"/>
      <c r="E39" s="132"/>
      <c r="F39" s="132"/>
      <c r="G39" s="132"/>
      <c r="H39" s="132"/>
      <c r="I39" s="132"/>
      <c r="J39" s="132"/>
      <c r="K39" s="132"/>
    </row>
    <row r="40" spans="1:11" ht="12.75" customHeight="1">
      <c r="A40" s="135" t="s">
        <v>31</v>
      </c>
      <c r="B40" s="135"/>
      <c r="C40" s="107"/>
      <c r="D40" s="107"/>
      <c r="E40" s="107"/>
      <c r="F40" s="107"/>
      <c r="G40" s="107"/>
      <c r="H40" s="107"/>
      <c r="I40" s="107"/>
      <c r="J40" s="132"/>
      <c r="K40" s="132"/>
    </row>
    <row r="41" spans="1:11" ht="12.75" customHeight="1">
      <c r="A41" s="107"/>
      <c r="B41" s="107"/>
      <c r="C41" s="107"/>
      <c r="D41" s="107"/>
      <c r="E41" s="107"/>
      <c r="F41" s="107"/>
      <c r="G41" s="107"/>
      <c r="H41" s="107"/>
      <c r="I41" s="107"/>
      <c r="J41" s="132"/>
      <c r="K41" s="132"/>
    </row>
    <row r="42" spans="1:11" ht="12.75" customHeight="1">
      <c r="A42" s="107"/>
      <c r="B42" s="107"/>
      <c r="C42" s="107"/>
      <c r="D42" s="107"/>
      <c r="E42" s="107"/>
      <c r="F42" s="107"/>
      <c r="G42" s="107"/>
      <c r="H42" s="107"/>
      <c r="I42" s="107"/>
      <c r="J42" s="132"/>
      <c r="K42" s="132"/>
    </row>
    <row r="43" spans="1:11" ht="12.75" customHeight="1">
      <c r="A43" s="135"/>
      <c r="B43" s="135"/>
      <c r="C43" s="135" t="s">
        <v>292</v>
      </c>
      <c r="D43" s="135"/>
      <c r="E43" s="134"/>
      <c r="F43" s="135"/>
      <c r="G43" s="135"/>
      <c r="H43" s="107"/>
      <c r="I43" s="107"/>
      <c r="J43" s="132"/>
      <c r="K43" s="132"/>
    </row>
    <row r="44" spans="1:11" ht="12.75" customHeight="1">
      <c r="A44" s="107"/>
      <c r="B44" s="107"/>
      <c r="C44" s="107" t="s">
        <v>89</v>
      </c>
      <c r="D44" s="107"/>
      <c r="E44" s="107"/>
      <c r="F44" s="107"/>
      <c r="G44" s="107"/>
      <c r="H44" s="107"/>
      <c r="I44" s="107"/>
      <c r="J44" s="132"/>
      <c r="K44" s="132"/>
    </row>
    <row r="45" spans="1:11" ht="12.75" customHeight="1">
      <c r="A45" s="137"/>
      <c r="B45" s="137"/>
      <c r="C45" s="137" t="s">
        <v>34</v>
      </c>
      <c r="D45" s="137"/>
      <c r="E45" s="137"/>
      <c r="F45" s="137"/>
      <c r="G45" s="137"/>
      <c r="H45" s="132"/>
      <c r="I45" s="132"/>
      <c r="J45" s="132"/>
      <c r="K45" s="132"/>
    </row>
    <row r="46" spans="1:11" ht="12.75" customHeight="1">
      <c r="A46" s="132"/>
      <c r="B46" s="132"/>
      <c r="C46" s="132"/>
      <c r="D46" s="132"/>
      <c r="E46" s="132"/>
      <c r="F46" s="132"/>
      <c r="G46" s="132"/>
      <c r="H46" s="132"/>
      <c r="I46" s="132"/>
      <c r="J46" s="132"/>
      <c r="K46" s="132"/>
    </row>
    <row r="47" spans="1:11" ht="12.75" customHeight="1">
      <c r="A47" s="132"/>
      <c r="B47" s="132"/>
      <c r="C47" s="132"/>
      <c r="D47" s="132"/>
      <c r="E47" s="132"/>
      <c r="F47" s="132"/>
      <c r="G47" s="132"/>
      <c r="H47" s="132"/>
      <c r="I47" s="132"/>
      <c r="J47" s="132"/>
      <c r="K47" s="132"/>
    </row>
    <row r="48" spans="1:11" ht="12.75" customHeight="1">
      <c r="A48" s="132"/>
      <c r="B48" s="132"/>
      <c r="C48" s="132"/>
      <c r="D48" s="132"/>
      <c r="E48" s="132"/>
      <c r="F48" s="132"/>
      <c r="G48" s="132"/>
      <c r="H48" s="132"/>
      <c r="I48" s="132"/>
      <c r="J48" s="132"/>
      <c r="K48" s="132"/>
    </row>
    <row r="49" spans="1:11" ht="12.75" customHeight="1">
      <c r="A49" s="132"/>
      <c r="B49" s="132"/>
      <c r="C49" s="132"/>
      <c r="D49" s="132"/>
      <c r="E49" s="132"/>
      <c r="F49" s="132"/>
      <c r="G49" s="132"/>
      <c r="H49" s="132"/>
      <c r="I49" s="132"/>
      <c r="J49" s="132"/>
      <c r="K49" s="132"/>
    </row>
    <row r="50" spans="1:11" ht="12.75" customHeight="1">
      <c r="A50" s="132"/>
      <c r="B50" s="132"/>
      <c r="C50" s="132"/>
      <c r="D50" s="132"/>
      <c r="E50" s="132"/>
      <c r="F50" s="132"/>
      <c r="G50" s="132"/>
      <c r="H50" s="132"/>
      <c r="I50" s="132"/>
      <c r="J50" s="132"/>
      <c r="K50" s="132"/>
    </row>
    <row r="51" spans="1:11" ht="12.75" customHeight="1">
      <c r="A51" s="132"/>
      <c r="B51" s="132"/>
      <c r="C51" s="132"/>
      <c r="D51" s="132"/>
      <c r="E51" s="132"/>
      <c r="F51" s="132"/>
      <c r="G51" s="132"/>
      <c r="H51" s="132"/>
      <c r="I51" s="132"/>
      <c r="J51" s="132"/>
      <c r="K51" s="132"/>
    </row>
    <row r="52" spans="1:11" ht="12.75" customHeight="1">
      <c r="A52" s="132"/>
      <c r="B52" s="132"/>
      <c r="C52" s="132"/>
      <c r="D52" s="132"/>
      <c r="E52" s="132"/>
      <c r="F52" s="132"/>
      <c r="G52" s="132"/>
      <c r="H52" s="132"/>
      <c r="I52" s="132"/>
      <c r="J52" s="132"/>
      <c r="K52" s="132"/>
    </row>
    <row r="53" spans="1:11" ht="12.75" customHeight="1">
      <c r="A53" s="132"/>
      <c r="B53" s="132"/>
      <c r="C53" s="132"/>
      <c r="D53" s="132"/>
      <c r="E53" s="132"/>
      <c r="F53" s="132"/>
      <c r="G53" s="132"/>
      <c r="H53" s="132"/>
      <c r="I53" s="132"/>
      <c r="J53" s="132"/>
      <c r="K53" s="132"/>
    </row>
    <row r="54" spans="1:11" ht="12.75" customHeight="1">
      <c r="A54" s="132"/>
      <c r="B54" s="132"/>
      <c r="C54" s="132"/>
      <c r="D54" s="132"/>
      <c r="E54" s="132"/>
      <c r="F54" s="132"/>
      <c r="G54" s="132"/>
      <c r="H54" s="132"/>
      <c r="I54" s="132"/>
      <c r="J54" s="132"/>
      <c r="K54" s="132"/>
    </row>
    <row r="55" spans="1:11" ht="12.75" customHeight="1">
      <c r="A55" s="132"/>
      <c r="B55" s="132"/>
      <c r="C55" s="132"/>
      <c r="D55" s="132"/>
      <c r="E55" s="132"/>
      <c r="F55" s="132"/>
      <c r="G55" s="132"/>
      <c r="H55" s="132"/>
      <c r="I55" s="132"/>
      <c r="J55" s="132"/>
      <c r="K55" s="132"/>
    </row>
    <row r="56" spans="1:11" ht="12.75" customHeight="1">
      <c r="A56" s="132"/>
      <c r="B56" s="132"/>
      <c r="C56" s="132"/>
      <c r="D56" s="132"/>
      <c r="E56" s="132"/>
      <c r="F56" s="132"/>
      <c r="G56" s="132"/>
      <c r="H56" s="132"/>
      <c r="I56" s="132"/>
      <c r="J56" s="132"/>
      <c r="K56" s="132"/>
    </row>
    <row r="57" spans="1:11" ht="12.75" customHeight="1">
      <c r="A57" s="132"/>
      <c r="B57" s="132"/>
      <c r="C57" s="132"/>
      <c r="D57" s="132"/>
      <c r="E57" s="132"/>
      <c r="F57" s="132"/>
      <c r="G57" s="132"/>
      <c r="H57" s="132"/>
      <c r="I57" s="132"/>
      <c r="J57" s="132"/>
      <c r="K57" s="132"/>
    </row>
    <row r="58" spans="1:11" ht="12.75" customHeight="1">
      <c r="A58" s="132"/>
      <c r="B58" s="132"/>
      <c r="C58" s="132"/>
      <c r="D58" s="132"/>
      <c r="E58" s="132"/>
      <c r="F58" s="132"/>
      <c r="G58" s="132"/>
      <c r="H58" s="132"/>
      <c r="I58" s="132"/>
      <c r="J58" s="132"/>
      <c r="K58" s="132"/>
    </row>
    <row r="59" spans="1:11" ht="12.75" customHeight="1">
      <c r="A59" s="132"/>
      <c r="B59" s="132"/>
      <c r="C59" s="132"/>
      <c r="D59" s="132"/>
      <c r="E59" s="132"/>
      <c r="F59" s="132"/>
      <c r="G59" s="132"/>
      <c r="H59" s="132"/>
      <c r="I59" s="132"/>
      <c r="J59" s="132"/>
      <c r="K59" s="132"/>
    </row>
    <row r="60" spans="1:11" ht="12.75" customHeight="1">
      <c r="A60" s="132"/>
      <c r="B60" s="132"/>
      <c r="C60" s="132"/>
      <c r="D60" s="132"/>
      <c r="E60" s="132"/>
      <c r="F60" s="132"/>
      <c r="G60" s="132"/>
      <c r="H60" s="132"/>
      <c r="I60" s="132"/>
      <c r="J60" s="132"/>
      <c r="K60" s="132"/>
    </row>
    <row r="61" spans="1:11" ht="12.75" customHeight="1">
      <c r="A61" s="132"/>
      <c r="B61" s="132"/>
      <c r="C61" s="132"/>
      <c r="D61" s="132"/>
      <c r="E61" s="132"/>
      <c r="F61" s="132"/>
      <c r="G61" s="132"/>
      <c r="H61" s="132"/>
      <c r="I61" s="132"/>
      <c r="J61" s="132"/>
      <c r="K61" s="132"/>
    </row>
    <row r="62" spans="1:11" ht="12.75" customHeight="1">
      <c r="A62" s="132"/>
      <c r="B62" s="132"/>
      <c r="C62" s="132"/>
      <c r="D62" s="132"/>
      <c r="E62" s="132"/>
      <c r="F62" s="132"/>
      <c r="G62" s="132"/>
      <c r="H62" s="132"/>
      <c r="I62" s="132"/>
      <c r="J62" s="132"/>
      <c r="K62" s="132"/>
    </row>
    <row r="63" spans="1:11" ht="12.75" customHeight="1">
      <c r="A63" s="132"/>
      <c r="B63" s="132"/>
      <c r="C63" s="132"/>
      <c r="D63" s="132"/>
      <c r="E63" s="132"/>
      <c r="F63" s="132"/>
      <c r="G63" s="132"/>
      <c r="H63" s="132"/>
      <c r="I63" s="132"/>
      <c r="J63" s="132"/>
      <c r="K63" s="132"/>
    </row>
    <row r="64" spans="1:11" ht="12.75" customHeight="1">
      <c r="A64" s="132"/>
      <c r="B64" s="132"/>
      <c r="C64" s="132"/>
      <c r="D64" s="132"/>
      <c r="E64" s="132"/>
      <c r="F64" s="132"/>
      <c r="G64" s="132"/>
      <c r="H64" s="132"/>
      <c r="I64" s="132"/>
      <c r="J64" s="132"/>
      <c r="K64" s="132"/>
    </row>
    <row r="65" spans="1:11" ht="12.75" customHeight="1">
      <c r="A65" s="132"/>
      <c r="B65" s="132"/>
      <c r="C65" s="132"/>
      <c r="D65" s="132"/>
      <c r="E65" s="132"/>
      <c r="F65" s="132"/>
      <c r="G65" s="132"/>
      <c r="H65" s="132"/>
      <c r="I65" s="132"/>
      <c r="J65" s="132"/>
      <c r="K65" s="132"/>
    </row>
    <row r="66" spans="1:11" ht="12.75" customHeight="1">
      <c r="A66" s="132"/>
      <c r="B66" s="132"/>
      <c r="C66" s="132"/>
      <c r="D66" s="132"/>
      <c r="E66" s="132"/>
      <c r="F66" s="132"/>
      <c r="G66" s="132"/>
      <c r="H66" s="132"/>
      <c r="I66" s="132"/>
      <c r="J66" s="132"/>
      <c r="K66" s="132"/>
    </row>
    <row r="67" spans="1:11" ht="12.75" customHeight="1">
      <c r="A67" s="132"/>
      <c r="B67" s="132"/>
      <c r="C67" s="132"/>
      <c r="D67" s="132"/>
      <c r="E67" s="132"/>
      <c r="F67" s="132"/>
      <c r="G67" s="132"/>
      <c r="H67" s="132"/>
      <c r="I67" s="132"/>
      <c r="J67" s="132"/>
      <c r="K67" s="132"/>
    </row>
    <row r="68" spans="1:11" ht="12.75" customHeight="1">
      <c r="A68" s="132"/>
      <c r="B68" s="132"/>
      <c r="C68" s="132"/>
      <c r="D68" s="132"/>
      <c r="E68" s="132"/>
      <c r="F68" s="132"/>
      <c r="G68" s="132"/>
      <c r="H68" s="132"/>
      <c r="I68" s="132"/>
      <c r="J68" s="132"/>
      <c r="K68" s="132"/>
    </row>
    <row r="69" spans="1:11" ht="12.75" customHeight="1">
      <c r="A69" s="132"/>
      <c r="B69" s="132"/>
      <c r="C69" s="132"/>
      <c r="D69" s="132"/>
      <c r="E69" s="132"/>
      <c r="F69" s="132"/>
      <c r="G69" s="132"/>
      <c r="H69" s="132"/>
      <c r="I69" s="132"/>
      <c r="J69" s="132"/>
      <c r="K69" s="132"/>
    </row>
    <row r="70" spans="1:11" ht="12.75" customHeight="1">
      <c r="A70" s="132"/>
      <c r="B70" s="132"/>
      <c r="C70" s="132"/>
      <c r="D70" s="132"/>
      <c r="E70" s="132"/>
      <c r="F70" s="132"/>
      <c r="G70" s="132"/>
      <c r="H70" s="132"/>
      <c r="I70" s="132"/>
      <c r="J70" s="132"/>
      <c r="K70" s="132"/>
    </row>
    <row r="71" spans="1:11" ht="12.75" customHeight="1">
      <c r="A71" s="132"/>
      <c r="B71" s="132"/>
      <c r="C71" s="132"/>
      <c r="D71" s="132"/>
      <c r="E71" s="132"/>
      <c r="F71" s="132"/>
      <c r="G71" s="132"/>
      <c r="H71" s="132"/>
      <c r="I71" s="132"/>
      <c r="J71" s="132"/>
      <c r="K71" s="132"/>
    </row>
    <row r="72" spans="1:11" ht="12.75" customHeight="1">
      <c r="A72" s="132"/>
      <c r="B72" s="132"/>
      <c r="C72" s="132"/>
      <c r="D72" s="132"/>
      <c r="E72" s="132"/>
      <c r="F72" s="132"/>
      <c r="G72" s="132"/>
      <c r="H72" s="132"/>
      <c r="I72" s="132"/>
      <c r="J72" s="132"/>
      <c r="K72" s="132"/>
    </row>
    <row r="73" spans="1:11" ht="12.75" customHeight="1">
      <c r="A73" s="132"/>
      <c r="B73" s="132"/>
      <c r="C73" s="132"/>
      <c r="D73" s="132"/>
      <c r="E73" s="132"/>
      <c r="F73" s="132"/>
      <c r="G73" s="132"/>
      <c r="H73" s="132"/>
      <c r="I73" s="132"/>
      <c r="J73" s="132"/>
      <c r="K73" s="132"/>
    </row>
    <row r="74" spans="1:11" ht="12.75" customHeight="1">
      <c r="A74" s="132"/>
      <c r="B74" s="132"/>
      <c r="C74" s="132"/>
      <c r="D74" s="132"/>
      <c r="E74" s="132"/>
      <c r="F74" s="132"/>
      <c r="G74" s="132"/>
      <c r="H74" s="132"/>
      <c r="I74" s="132"/>
      <c r="J74" s="132"/>
      <c r="K74" s="132"/>
    </row>
    <row r="75" spans="1:11" ht="12.75" customHeight="1">
      <c r="A75" s="132"/>
      <c r="B75" s="132"/>
      <c r="C75" s="132"/>
      <c r="D75" s="132"/>
      <c r="E75" s="132"/>
      <c r="F75" s="132"/>
      <c r="G75" s="132"/>
      <c r="H75" s="132"/>
      <c r="I75" s="132"/>
      <c r="J75" s="132"/>
      <c r="K75" s="132"/>
    </row>
    <row r="76" spans="1:11" ht="12.75" customHeight="1">
      <c r="A76" s="132"/>
      <c r="B76" s="132"/>
      <c r="C76" s="132"/>
      <c r="D76" s="132"/>
      <c r="E76" s="132"/>
      <c r="F76" s="132"/>
      <c r="G76" s="132"/>
      <c r="H76" s="132"/>
      <c r="I76" s="132"/>
      <c r="J76" s="132"/>
      <c r="K76" s="132"/>
    </row>
    <row r="77" spans="1:11" ht="12.75" customHeight="1">
      <c r="A77" s="132"/>
      <c r="B77" s="132"/>
      <c r="C77" s="132"/>
      <c r="D77" s="132"/>
      <c r="E77" s="132"/>
      <c r="F77" s="132"/>
      <c r="G77" s="132"/>
      <c r="H77" s="132"/>
      <c r="I77" s="132"/>
      <c r="J77" s="132"/>
      <c r="K77" s="132"/>
    </row>
    <row r="78" spans="1:11" ht="12.75" customHeight="1">
      <c r="A78" s="132"/>
      <c r="B78" s="132"/>
      <c r="C78" s="132"/>
      <c r="D78" s="132"/>
      <c r="E78" s="132"/>
      <c r="F78" s="132"/>
      <c r="G78" s="132"/>
      <c r="H78" s="132"/>
      <c r="I78" s="132"/>
      <c r="J78" s="132"/>
      <c r="K78" s="132"/>
    </row>
    <row r="79" spans="1:11" ht="12.75" customHeight="1">
      <c r="A79" s="132"/>
      <c r="B79" s="132"/>
      <c r="C79" s="132"/>
      <c r="D79" s="132"/>
      <c r="E79" s="132"/>
      <c r="F79" s="132"/>
      <c r="G79" s="132"/>
      <c r="H79" s="132"/>
      <c r="I79" s="132"/>
      <c r="J79" s="132"/>
      <c r="K79" s="132"/>
    </row>
    <row r="80" spans="1:11" ht="12.75" customHeight="1">
      <c r="A80" s="132"/>
      <c r="B80" s="132"/>
      <c r="C80" s="132"/>
      <c r="D80" s="132"/>
      <c r="E80" s="132"/>
      <c r="F80" s="132"/>
      <c r="G80" s="132"/>
      <c r="H80" s="132"/>
      <c r="I80" s="132"/>
      <c r="J80" s="132"/>
      <c r="K80" s="132"/>
    </row>
    <row r="81" spans="1:11" ht="12.75" customHeight="1">
      <c r="A81" s="132"/>
      <c r="B81" s="132"/>
      <c r="C81" s="132"/>
      <c r="D81" s="132"/>
      <c r="E81" s="132"/>
      <c r="F81" s="132"/>
      <c r="G81" s="132"/>
      <c r="H81" s="132"/>
      <c r="I81" s="132"/>
      <c r="J81" s="132"/>
      <c r="K81" s="132"/>
    </row>
    <row r="82" spans="1:11" ht="12.75" customHeight="1">
      <c r="A82" s="132"/>
      <c r="B82" s="132"/>
      <c r="C82" s="132"/>
      <c r="D82" s="132"/>
      <c r="E82" s="132"/>
      <c r="F82" s="132"/>
      <c r="G82" s="132"/>
      <c r="H82" s="132"/>
      <c r="I82" s="132"/>
      <c r="J82" s="132"/>
      <c r="K82" s="132"/>
    </row>
    <row r="83" spans="1:11" ht="12.75" customHeight="1">
      <c r="A83" s="132"/>
      <c r="B83" s="132"/>
      <c r="C83" s="132"/>
      <c r="D83" s="132"/>
      <c r="E83" s="132"/>
      <c r="F83" s="132"/>
      <c r="G83" s="132"/>
      <c r="H83" s="132"/>
      <c r="I83" s="132"/>
      <c r="J83" s="132"/>
      <c r="K83" s="132"/>
    </row>
    <row r="84" spans="1:11" ht="12.75" customHeight="1">
      <c r="A84" s="132"/>
      <c r="B84" s="132"/>
      <c r="C84" s="132"/>
      <c r="D84" s="132"/>
      <c r="E84" s="132"/>
      <c r="F84" s="132"/>
      <c r="G84" s="132"/>
      <c r="H84" s="132"/>
      <c r="I84" s="132"/>
      <c r="J84" s="132"/>
      <c r="K84" s="132"/>
    </row>
    <row r="85" spans="1:11" ht="12.75" customHeight="1">
      <c r="A85" s="132"/>
      <c r="B85" s="132"/>
      <c r="C85" s="132"/>
      <c r="D85" s="132"/>
      <c r="E85" s="132"/>
      <c r="F85" s="132"/>
      <c r="G85" s="132"/>
      <c r="H85" s="132"/>
      <c r="I85" s="132"/>
      <c r="J85" s="132"/>
      <c r="K85" s="132"/>
    </row>
    <row r="86" spans="1:11" ht="12.75" customHeight="1">
      <c r="A86" s="132"/>
      <c r="B86" s="132"/>
      <c r="C86" s="132"/>
      <c r="D86" s="132"/>
      <c r="E86" s="132"/>
      <c r="F86" s="132"/>
      <c r="G86" s="132"/>
      <c r="H86" s="132"/>
      <c r="I86" s="132"/>
      <c r="J86" s="132"/>
      <c r="K86" s="132"/>
    </row>
    <row r="87" spans="1:11" ht="12.75" customHeight="1">
      <c r="A87" s="132"/>
      <c r="B87" s="132"/>
      <c r="C87" s="132"/>
      <c r="D87" s="132"/>
      <c r="E87" s="132"/>
      <c r="F87" s="132"/>
      <c r="G87" s="132"/>
      <c r="H87" s="132"/>
      <c r="I87" s="132"/>
      <c r="J87" s="132"/>
      <c r="K87" s="132"/>
    </row>
    <row r="88" spans="1:11" ht="12.75" customHeight="1">
      <c r="A88" s="132"/>
      <c r="B88" s="132"/>
      <c r="C88" s="132"/>
      <c r="D88" s="132"/>
      <c r="E88" s="132"/>
      <c r="F88" s="132"/>
      <c r="G88" s="132"/>
      <c r="H88" s="132"/>
      <c r="I88" s="132"/>
      <c r="J88" s="132"/>
      <c r="K88" s="132"/>
    </row>
    <row r="89" spans="1:11" ht="12.75" customHeight="1">
      <c r="A89" s="132"/>
      <c r="B89" s="132"/>
      <c r="C89" s="132"/>
      <c r="D89" s="132"/>
      <c r="E89" s="132"/>
      <c r="F89" s="132"/>
      <c r="G89" s="132"/>
      <c r="H89" s="132"/>
      <c r="I89" s="132"/>
      <c r="J89" s="132"/>
      <c r="K89" s="132"/>
    </row>
    <row r="90" spans="1:11" ht="12.75" customHeight="1">
      <c r="A90" s="132"/>
      <c r="B90" s="132"/>
      <c r="C90" s="132"/>
      <c r="D90" s="132"/>
      <c r="E90" s="132"/>
      <c r="F90" s="132"/>
      <c r="G90" s="132"/>
      <c r="H90" s="132"/>
      <c r="I90" s="132"/>
      <c r="J90" s="132"/>
      <c r="K90" s="132"/>
    </row>
    <row r="91" spans="1:11" ht="12.75" customHeight="1">
      <c r="A91" s="132"/>
      <c r="B91" s="132"/>
      <c r="C91" s="132"/>
      <c r="D91" s="132"/>
      <c r="E91" s="132"/>
      <c r="F91" s="132"/>
      <c r="G91" s="132"/>
      <c r="H91" s="132"/>
      <c r="I91" s="132"/>
      <c r="J91" s="132"/>
      <c r="K91" s="132"/>
    </row>
    <row r="92" spans="1:11" ht="12.75" customHeight="1">
      <c r="A92" s="132"/>
      <c r="B92" s="132"/>
      <c r="C92" s="132"/>
      <c r="D92" s="132"/>
      <c r="E92" s="132"/>
      <c r="F92" s="132"/>
      <c r="G92" s="132"/>
      <c r="H92" s="132"/>
      <c r="I92" s="132"/>
      <c r="J92" s="132"/>
      <c r="K92" s="132"/>
    </row>
    <row r="93" spans="1:11" ht="12.75" customHeight="1">
      <c r="A93" s="132"/>
      <c r="B93" s="132"/>
      <c r="C93" s="132"/>
      <c r="D93" s="132"/>
      <c r="E93" s="132"/>
      <c r="F93" s="132"/>
      <c r="G93" s="132"/>
      <c r="H93" s="132"/>
      <c r="I93" s="132"/>
      <c r="J93" s="132"/>
      <c r="K93" s="132"/>
    </row>
    <row r="94" spans="1:11" ht="12.75" customHeight="1">
      <c r="A94" s="132"/>
      <c r="B94" s="132"/>
      <c r="C94" s="132"/>
      <c r="D94" s="132"/>
      <c r="E94" s="132"/>
      <c r="F94" s="132"/>
      <c r="G94" s="132"/>
      <c r="H94" s="132"/>
      <c r="I94" s="132"/>
      <c r="J94" s="132"/>
      <c r="K94" s="132"/>
    </row>
    <row r="95" spans="1:11" ht="12.75" customHeight="1">
      <c r="A95" s="132"/>
      <c r="B95" s="132"/>
      <c r="C95" s="132"/>
      <c r="D95" s="132"/>
      <c r="E95" s="132"/>
      <c r="F95" s="132"/>
      <c r="G95" s="132"/>
      <c r="H95" s="132"/>
      <c r="I95" s="132"/>
      <c r="J95" s="132"/>
      <c r="K95" s="132"/>
    </row>
    <row r="96" spans="1:11" ht="12.75" customHeight="1">
      <c r="A96" s="132"/>
      <c r="B96" s="132"/>
      <c r="C96" s="132"/>
      <c r="D96" s="132"/>
      <c r="E96" s="132"/>
      <c r="F96" s="132"/>
      <c r="G96" s="132"/>
      <c r="H96" s="132"/>
      <c r="I96" s="132"/>
      <c r="J96" s="132"/>
      <c r="K96" s="132"/>
    </row>
    <row r="97" spans="1:11" ht="12.75" customHeight="1">
      <c r="A97" s="132"/>
      <c r="B97" s="132"/>
      <c r="C97" s="132"/>
      <c r="D97" s="132"/>
      <c r="E97" s="132"/>
      <c r="F97" s="132"/>
      <c r="G97" s="132"/>
      <c r="H97" s="132"/>
      <c r="I97" s="132"/>
      <c r="J97" s="132"/>
      <c r="K97" s="132"/>
    </row>
    <row r="98" spans="1:11" ht="12.75" customHeight="1">
      <c r="A98" s="132"/>
      <c r="B98" s="132"/>
      <c r="C98" s="132"/>
      <c r="D98" s="132"/>
      <c r="E98" s="132"/>
      <c r="F98" s="132"/>
      <c r="G98" s="132"/>
      <c r="H98" s="132"/>
      <c r="I98" s="132"/>
      <c r="J98" s="132"/>
      <c r="K98" s="132"/>
    </row>
    <row r="99" spans="1:11" ht="12.75" customHeight="1">
      <c r="A99" s="132"/>
      <c r="B99" s="132"/>
      <c r="C99" s="132"/>
      <c r="D99" s="132"/>
      <c r="E99" s="132"/>
      <c r="F99" s="132"/>
      <c r="G99" s="132"/>
      <c r="H99" s="132"/>
      <c r="I99" s="132"/>
      <c r="J99" s="132"/>
      <c r="K99" s="132"/>
    </row>
    <row r="100" spans="1:11" ht="12.75" customHeight="1">
      <c r="A100" s="132"/>
      <c r="B100" s="132"/>
      <c r="C100" s="132"/>
      <c r="D100" s="132"/>
      <c r="E100" s="132"/>
      <c r="F100" s="132"/>
      <c r="G100" s="132"/>
      <c r="H100" s="132"/>
      <c r="I100" s="132"/>
      <c r="J100" s="132"/>
      <c r="K100" s="132"/>
    </row>
  </sheetData>
  <mergeCells count="4">
    <mergeCell ref="G1:H1"/>
    <mergeCell ref="G2:H2"/>
    <mergeCell ref="A1:F1"/>
    <mergeCell ref="A36:H36"/>
  </mergeCells>
  <printOptions gridLines="1"/>
  <pageMargins left="0.25" right="0.25" top="0.75" bottom="0.75" header="0" footer="0"/>
  <pageSetup scale="77"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100"/>
  <sheetViews>
    <sheetView workbookViewId="0"/>
  </sheetViews>
  <sheetFormatPr defaultColWidth="12.5703125" defaultRowHeight="15" customHeight="1"/>
  <cols>
    <col min="1" max="1" width="5.42578125" customWidth="1"/>
    <col min="2" max="2" width="27.5703125" customWidth="1"/>
    <col min="3" max="3" width="19.28515625" customWidth="1"/>
    <col min="4" max="4" width="16.85546875" customWidth="1"/>
    <col min="5" max="5" width="13.140625" customWidth="1"/>
    <col min="6" max="6" width="17" customWidth="1"/>
    <col min="7" max="7" width="13.7109375" customWidth="1"/>
    <col min="8" max="8" width="19.42578125" customWidth="1"/>
    <col min="9" max="9" width="18.5703125" customWidth="1"/>
    <col min="10" max="10" width="16.7109375" customWidth="1"/>
    <col min="11" max="11" width="17.7109375" customWidth="1"/>
    <col min="12" max="12" width="12.85546875" customWidth="1"/>
  </cols>
  <sheetData>
    <row r="1" spans="1:12" ht="12.75" customHeight="1">
      <c r="A1" s="132"/>
      <c r="B1" s="132"/>
      <c r="C1" s="132"/>
      <c r="D1" s="132"/>
      <c r="E1" s="132"/>
      <c r="F1" s="132"/>
      <c r="G1" s="132"/>
      <c r="H1" s="132"/>
      <c r="I1" s="132"/>
      <c r="J1" s="132"/>
      <c r="K1" s="132"/>
      <c r="L1" s="132"/>
    </row>
    <row r="2" spans="1:12" ht="12.75" customHeight="1">
      <c r="A2" s="296" t="s">
        <v>293</v>
      </c>
      <c r="B2" s="277"/>
      <c r="C2" s="277"/>
      <c r="D2" s="278"/>
      <c r="E2" s="143"/>
      <c r="F2" s="75"/>
      <c r="G2" s="75"/>
      <c r="H2" s="75"/>
      <c r="I2" s="75"/>
      <c r="J2" s="76"/>
      <c r="K2" s="79"/>
      <c r="L2" s="79" t="s">
        <v>1</v>
      </c>
    </row>
    <row r="3" spans="1:12" ht="12.75" customHeight="1">
      <c r="A3" s="75" t="s">
        <v>2</v>
      </c>
      <c r="B3" s="74"/>
      <c r="C3" s="75"/>
      <c r="D3" s="75"/>
      <c r="E3" s="75"/>
      <c r="F3" s="75"/>
      <c r="G3" s="75"/>
      <c r="H3" s="75"/>
      <c r="I3" s="75"/>
      <c r="J3" s="76"/>
      <c r="K3" s="293" t="str">
        <f>'ფორმა N1'!M2</f>
        <v>01/01/2023-12/31/2023</v>
      </c>
      <c r="L3" s="291"/>
    </row>
    <row r="4" spans="1:12" ht="12.75" customHeight="1">
      <c r="A4" s="75"/>
      <c r="B4" s="75"/>
      <c r="C4" s="74"/>
      <c r="D4" s="74"/>
      <c r="E4" s="74"/>
      <c r="F4" s="74"/>
      <c r="G4" s="74"/>
      <c r="H4" s="74"/>
      <c r="I4" s="74"/>
      <c r="J4" s="76"/>
      <c r="K4" s="76"/>
      <c r="L4" s="76"/>
    </row>
    <row r="5" spans="1:12" ht="12.75" customHeight="1">
      <c r="A5" s="75" t="s">
        <v>4</v>
      </c>
      <c r="B5" s="75"/>
      <c r="C5" s="75"/>
      <c r="D5" s="75"/>
      <c r="E5" s="75"/>
      <c r="F5" s="75"/>
      <c r="G5" s="75"/>
      <c r="H5" s="75"/>
      <c r="I5" s="75"/>
      <c r="J5" s="75"/>
      <c r="K5" s="75"/>
      <c r="L5" s="75"/>
    </row>
    <row r="6" spans="1:12" ht="12.75" customHeight="1">
      <c r="A6" s="107">
        <f>'ფორმა N1'!D4</f>
        <v>0</v>
      </c>
      <c r="B6" s="107"/>
      <c r="C6" s="107"/>
      <c r="D6" s="107"/>
      <c r="E6" s="107"/>
      <c r="F6" s="107"/>
      <c r="G6" s="107"/>
      <c r="H6" s="107"/>
      <c r="I6" s="107"/>
      <c r="J6" s="107"/>
      <c r="K6" s="107"/>
      <c r="L6" s="132"/>
    </row>
    <row r="7" spans="1:12" ht="12.75" customHeight="1">
      <c r="A7" s="75"/>
      <c r="B7" s="75"/>
      <c r="C7" s="75"/>
      <c r="D7" s="75"/>
      <c r="E7" s="75"/>
      <c r="F7" s="75"/>
      <c r="G7" s="75"/>
      <c r="H7" s="75"/>
      <c r="I7" s="75"/>
      <c r="J7" s="75"/>
      <c r="K7" s="75"/>
      <c r="L7" s="75"/>
    </row>
    <row r="8" spans="1:12" ht="12.75" customHeight="1">
      <c r="A8" s="76"/>
      <c r="B8" s="76"/>
      <c r="C8" s="76"/>
      <c r="D8" s="76"/>
      <c r="E8" s="76"/>
      <c r="F8" s="76"/>
      <c r="G8" s="76"/>
      <c r="H8" s="76"/>
      <c r="I8" s="76"/>
      <c r="J8" s="3"/>
      <c r="K8" s="3"/>
      <c r="L8" s="3"/>
    </row>
    <row r="9" spans="1:12" ht="12.75" customHeight="1">
      <c r="A9" s="109" t="s">
        <v>7</v>
      </c>
      <c r="B9" s="109" t="s">
        <v>247</v>
      </c>
      <c r="C9" s="109" t="s">
        <v>248</v>
      </c>
      <c r="D9" s="109" t="s">
        <v>249</v>
      </c>
      <c r="E9" s="109" t="s">
        <v>250</v>
      </c>
      <c r="F9" s="109" t="s">
        <v>251</v>
      </c>
      <c r="G9" s="109" t="s">
        <v>252</v>
      </c>
      <c r="H9" s="109" t="s">
        <v>253</v>
      </c>
      <c r="I9" s="109" t="s">
        <v>254</v>
      </c>
      <c r="J9" s="109" t="s">
        <v>255</v>
      </c>
      <c r="K9" s="109" t="s">
        <v>256</v>
      </c>
      <c r="L9" s="109" t="s">
        <v>257</v>
      </c>
    </row>
    <row r="10" spans="1:12" ht="12.75" customHeight="1">
      <c r="A10" s="87">
        <v>1</v>
      </c>
      <c r="B10" s="158"/>
      <c r="C10" s="87"/>
      <c r="D10" s="87"/>
      <c r="E10" s="87"/>
      <c r="F10" s="87"/>
      <c r="G10" s="87"/>
      <c r="H10" s="87"/>
      <c r="I10" s="87"/>
      <c r="J10" s="114"/>
      <c r="K10" s="114"/>
      <c r="L10" s="87"/>
    </row>
    <row r="11" spans="1:12" ht="12.75" customHeight="1">
      <c r="A11" s="87">
        <v>2</v>
      </c>
      <c r="B11" s="158"/>
      <c r="C11" s="87"/>
      <c r="D11" s="87"/>
      <c r="E11" s="87"/>
      <c r="F11" s="87"/>
      <c r="G11" s="87"/>
      <c r="H11" s="87"/>
      <c r="I11" s="87"/>
      <c r="J11" s="114"/>
      <c r="K11" s="114"/>
      <c r="L11" s="87"/>
    </row>
    <row r="12" spans="1:12" ht="12.75" customHeight="1">
      <c r="A12" s="87">
        <v>3</v>
      </c>
      <c r="B12" s="158"/>
      <c r="C12" s="84"/>
      <c r="D12" s="84"/>
      <c r="E12" s="84"/>
      <c r="F12" s="84"/>
      <c r="G12" s="84"/>
      <c r="H12" s="84"/>
      <c r="I12" s="84"/>
      <c r="J12" s="114"/>
      <c r="K12" s="114"/>
      <c r="L12" s="84"/>
    </row>
    <row r="13" spans="1:12" ht="12.75" customHeight="1">
      <c r="A13" s="87">
        <v>4</v>
      </c>
      <c r="B13" s="158"/>
      <c r="C13" s="84"/>
      <c r="D13" s="84"/>
      <c r="E13" s="84"/>
      <c r="F13" s="84"/>
      <c r="G13" s="84"/>
      <c r="H13" s="84"/>
      <c r="I13" s="84"/>
      <c r="J13" s="114"/>
      <c r="K13" s="114"/>
      <c r="L13" s="84"/>
    </row>
    <row r="14" spans="1:12" ht="12.75" customHeight="1">
      <c r="A14" s="87">
        <v>5</v>
      </c>
      <c r="B14" s="158"/>
      <c r="C14" s="84"/>
      <c r="D14" s="84"/>
      <c r="E14" s="84"/>
      <c r="F14" s="84"/>
      <c r="G14" s="84"/>
      <c r="H14" s="84"/>
      <c r="I14" s="84"/>
      <c r="J14" s="114"/>
      <c r="K14" s="114"/>
      <c r="L14" s="84"/>
    </row>
    <row r="15" spans="1:12" ht="12.75" customHeight="1">
      <c r="A15" s="87">
        <v>6</v>
      </c>
      <c r="B15" s="158"/>
      <c r="C15" s="84"/>
      <c r="D15" s="84"/>
      <c r="E15" s="84"/>
      <c r="F15" s="84"/>
      <c r="G15" s="84"/>
      <c r="H15" s="84"/>
      <c r="I15" s="84"/>
      <c r="J15" s="114"/>
      <c r="K15" s="114"/>
      <c r="L15" s="84"/>
    </row>
    <row r="16" spans="1:12" ht="12.75" customHeight="1">
      <c r="A16" s="87">
        <v>7</v>
      </c>
      <c r="B16" s="158"/>
      <c r="C16" s="84"/>
      <c r="D16" s="84"/>
      <c r="E16" s="84"/>
      <c r="F16" s="84"/>
      <c r="G16" s="84"/>
      <c r="H16" s="84"/>
      <c r="I16" s="84"/>
      <c r="J16" s="114"/>
      <c r="K16" s="114"/>
      <c r="L16" s="84"/>
    </row>
    <row r="17" spans="1:12" ht="12.75" customHeight="1">
      <c r="A17" s="87">
        <v>8</v>
      </c>
      <c r="B17" s="158"/>
      <c r="C17" s="84"/>
      <c r="D17" s="84"/>
      <c r="E17" s="84"/>
      <c r="F17" s="84"/>
      <c r="G17" s="84"/>
      <c r="H17" s="84"/>
      <c r="I17" s="84"/>
      <c r="J17" s="114"/>
      <c r="K17" s="114"/>
      <c r="L17" s="84"/>
    </row>
    <row r="18" spans="1:12" ht="12.75" customHeight="1">
      <c r="A18" s="87">
        <v>9</v>
      </c>
      <c r="B18" s="158"/>
      <c r="C18" s="84"/>
      <c r="D18" s="84"/>
      <c r="E18" s="84"/>
      <c r="F18" s="84"/>
      <c r="G18" s="84"/>
      <c r="H18" s="84"/>
      <c r="I18" s="84"/>
      <c r="J18" s="114"/>
      <c r="K18" s="114"/>
      <c r="L18" s="84"/>
    </row>
    <row r="19" spans="1:12" ht="12.75" customHeight="1">
      <c r="A19" s="87">
        <v>10</v>
      </c>
      <c r="B19" s="158"/>
      <c r="C19" s="84"/>
      <c r="D19" s="84"/>
      <c r="E19" s="84"/>
      <c r="F19" s="84"/>
      <c r="G19" s="84"/>
      <c r="H19" s="84"/>
      <c r="I19" s="84"/>
      <c r="J19" s="114"/>
      <c r="K19" s="114"/>
      <c r="L19" s="84"/>
    </row>
    <row r="20" spans="1:12" ht="12.75" customHeight="1">
      <c r="A20" s="87">
        <v>11</v>
      </c>
      <c r="B20" s="158"/>
      <c r="C20" s="84"/>
      <c r="D20" s="84"/>
      <c r="E20" s="84"/>
      <c r="F20" s="84"/>
      <c r="G20" s="84"/>
      <c r="H20" s="84"/>
      <c r="I20" s="84"/>
      <c r="J20" s="114"/>
      <c r="K20" s="114"/>
      <c r="L20" s="84"/>
    </row>
    <row r="21" spans="1:12" ht="12.75" customHeight="1">
      <c r="A21" s="87">
        <v>12</v>
      </c>
      <c r="B21" s="158"/>
      <c r="C21" s="84"/>
      <c r="D21" s="84"/>
      <c r="E21" s="84"/>
      <c r="F21" s="84"/>
      <c r="G21" s="84"/>
      <c r="H21" s="84"/>
      <c r="I21" s="84"/>
      <c r="J21" s="114"/>
      <c r="K21" s="114"/>
      <c r="L21" s="84"/>
    </row>
    <row r="22" spans="1:12" ht="12.75" customHeight="1">
      <c r="A22" s="87">
        <v>13</v>
      </c>
      <c r="B22" s="158"/>
      <c r="C22" s="84"/>
      <c r="D22" s="84"/>
      <c r="E22" s="84"/>
      <c r="F22" s="84"/>
      <c r="G22" s="84"/>
      <c r="H22" s="84"/>
      <c r="I22" s="84"/>
      <c r="J22" s="114"/>
      <c r="K22" s="114"/>
      <c r="L22" s="84"/>
    </row>
    <row r="23" spans="1:12" ht="12.75" customHeight="1">
      <c r="A23" s="87">
        <v>14</v>
      </c>
      <c r="B23" s="158"/>
      <c r="C23" s="84"/>
      <c r="D23" s="84"/>
      <c r="E23" s="84"/>
      <c r="F23" s="84"/>
      <c r="G23" s="84"/>
      <c r="H23" s="84"/>
      <c r="I23" s="84"/>
      <c r="J23" s="114"/>
      <c r="K23" s="114"/>
      <c r="L23" s="84"/>
    </row>
    <row r="24" spans="1:12" ht="12.75" customHeight="1">
      <c r="A24" s="87">
        <v>15</v>
      </c>
      <c r="B24" s="158"/>
      <c r="C24" s="84"/>
      <c r="D24" s="84"/>
      <c r="E24" s="84"/>
      <c r="F24" s="84"/>
      <c r="G24" s="84"/>
      <c r="H24" s="84"/>
      <c r="I24" s="84"/>
      <c r="J24" s="114"/>
      <c r="K24" s="114"/>
      <c r="L24" s="84"/>
    </row>
    <row r="25" spans="1:12" ht="12.75" customHeight="1">
      <c r="A25" s="87">
        <v>16</v>
      </c>
      <c r="B25" s="158"/>
      <c r="C25" s="84"/>
      <c r="D25" s="84"/>
      <c r="E25" s="84"/>
      <c r="F25" s="84"/>
      <c r="G25" s="84"/>
      <c r="H25" s="84"/>
      <c r="I25" s="84"/>
      <c r="J25" s="114"/>
      <c r="K25" s="114"/>
      <c r="L25" s="84"/>
    </row>
    <row r="26" spans="1:12" ht="12.75" customHeight="1">
      <c r="A26" s="87">
        <v>17</v>
      </c>
      <c r="B26" s="158"/>
      <c r="C26" s="84"/>
      <c r="D26" s="84"/>
      <c r="E26" s="84"/>
      <c r="F26" s="84"/>
      <c r="G26" s="84"/>
      <c r="H26" s="84"/>
      <c r="I26" s="84"/>
      <c r="J26" s="114"/>
      <c r="K26" s="114"/>
      <c r="L26" s="84"/>
    </row>
    <row r="27" spans="1:12" ht="12.75" customHeight="1">
      <c r="A27" s="87">
        <v>18</v>
      </c>
      <c r="B27" s="158"/>
      <c r="C27" s="84"/>
      <c r="D27" s="84"/>
      <c r="E27" s="84"/>
      <c r="F27" s="84"/>
      <c r="G27" s="84"/>
      <c r="H27" s="84"/>
      <c r="I27" s="84"/>
      <c r="J27" s="114"/>
      <c r="K27" s="114"/>
      <c r="L27" s="84"/>
    </row>
    <row r="28" spans="1:12" ht="12.75" customHeight="1">
      <c r="A28" s="87">
        <v>19</v>
      </c>
      <c r="B28" s="158"/>
      <c r="C28" s="84"/>
      <c r="D28" s="84"/>
      <c r="E28" s="84"/>
      <c r="F28" s="84"/>
      <c r="G28" s="84"/>
      <c r="H28" s="84"/>
      <c r="I28" s="84"/>
      <c r="J28" s="114"/>
      <c r="K28" s="114"/>
      <c r="L28" s="84"/>
    </row>
    <row r="29" spans="1:12" ht="12.75" customHeight="1">
      <c r="A29" s="87">
        <v>20</v>
      </c>
      <c r="B29" s="158"/>
      <c r="C29" s="84"/>
      <c r="D29" s="84"/>
      <c r="E29" s="84"/>
      <c r="F29" s="84"/>
      <c r="G29" s="84"/>
      <c r="H29" s="84"/>
      <c r="I29" s="84"/>
      <c r="J29" s="114"/>
      <c r="K29" s="114"/>
      <c r="L29" s="84"/>
    </row>
    <row r="30" spans="1:12" ht="12.75" customHeight="1">
      <c r="A30" s="87">
        <v>21</v>
      </c>
      <c r="B30" s="158"/>
      <c r="C30" s="84"/>
      <c r="D30" s="84"/>
      <c r="E30" s="84"/>
      <c r="F30" s="84"/>
      <c r="G30" s="84"/>
      <c r="H30" s="84"/>
      <c r="I30" s="84"/>
      <c r="J30" s="114"/>
      <c r="K30" s="114"/>
      <c r="L30" s="84"/>
    </row>
    <row r="31" spans="1:12" ht="12.75" customHeight="1">
      <c r="A31" s="87">
        <v>22</v>
      </c>
      <c r="B31" s="158"/>
      <c r="C31" s="84"/>
      <c r="D31" s="84"/>
      <c r="E31" s="84"/>
      <c r="F31" s="84"/>
      <c r="G31" s="84"/>
      <c r="H31" s="84"/>
      <c r="I31" s="84"/>
      <c r="J31" s="114"/>
      <c r="K31" s="114"/>
      <c r="L31" s="84"/>
    </row>
    <row r="32" spans="1:12" ht="12.75" customHeight="1">
      <c r="A32" s="87">
        <v>23</v>
      </c>
      <c r="B32" s="158"/>
      <c r="C32" s="84"/>
      <c r="D32" s="84"/>
      <c r="E32" s="84"/>
      <c r="F32" s="84"/>
      <c r="G32" s="84"/>
      <c r="H32" s="84"/>
      <c r="I32" s="84"/>
      <c r="J32" s="114"/>
      <c r="K32" s="114"/>
      <c r="L32" s="84"/>
    </row>
    <row r="33" spans="1:12" ht="12.75" customHeight="1">
      <c r="A33" s="87">
        <v>24</v>
      </c>
      <c r="B33" s="158"/>
      <c r="C33" s="84"/>
      <c r="D33" s="84"/>
      <c r="E33" s="84"/>
      <c r="F33" s="84"/>
      <c r="G33" s="84"/>
      <c r="H33" s="84"/>
      <c r="I33" s="84"/>
      <c r="J33" s="114"/>
      <c r="K33" s="114"/>
      <c r="L33" s="84"/>
    </row>
    <row r="34" spans="1:12" ht="12.75" customHeight="1">
      <c r="A34" s="84" t="s">
        <v>20</v>
      </c>
      <c r="B34" s="158"/>
      <c r="C34" s="84"/>
      <c r="D34" s="84"/>
      <c r="E34" s="84"/>
      <c r="F34" s="84"/>
      <c r="G34" s="84"/>
      <c r="H34" s="84"/>
      <c r="I34" s="84"/>
      <c r="J34" s="114"/>
      <c r="K34" s="114"/>
      <c r="L34" s="84"/>
    </row>
    <row r="35" spans="1:12" ht="12.75" customHeight="1">
      <c r="A35" s="84"/>
      <c r="B35" s="158"/>
      <c r="C35" s="128"/>
      <c r="D35" s="128"/>
      <c r="E35" s="128"/>
      <c r="F35" s="128"/>
      <c r="G35" s="84"/>
      <c r="H35" s="84"/>
      <c r="I35" s="84"/>
      <c r="J35" s="84" t="s">
        <v>258</v>
      </c>
      <c r="K35" s="133">
        <f>SUM(K10:K34)</f>
        <v>0</v>
      </c>
      <c r="L35" s="84"/>
    </row>
    <row r="36" spans="1:12" ht="12.75" customHeight="1">
      <c r="A36" s="134"/>
      <c r="B36" s="134"/>
      <c r="C36" s="134"/>
      <c r="D36" s="134"/>
      <c r="E36" s="134"/>
      <c r="F36" s="134"/>
      <c r="G36" s="134"/>
      <c r="H36" s="134"/>
      <c r="I36" s="134"/>
      <c r="J36" s="134"/>
      <c r="K36" s="107"/>
      <c r="L36" s="132"/>
    </row>
    <row r="37" spans="1:12" ht="26.25" customHeight="1">
      <c r="A37" s="317" t="s">
        <v>294</v>
      </c>
      <c r="B37" s="277"/>
      <c r="C37" s="277"/>
      <c r="D37" s="277"/>
      <c r="E37" s="277"/>
      <c r="F37" s="277"/>
      <c r="G37" s="277"/>
      <c r="H37" s="277"/>
      <c r="I37" s="277"/>
      <c r="J37" s="277"/>
      <c r="K37" s="277"/>
      <c r="L37" s="278"/>
    </row>
    <row r="38" spans="1:12" ht="12.75" customHeight="1">
      <c r="A38" s="301" t="s">
        <v>295</v>
      </c>
      <c r="B38" s="277"/>
      <c r="C38" s="277"/>
      <c r="D38" s="277"/>
      <c r="E38" s="277"/>
      <c r="F38" s="277"/>
      <c r="G38" s="277"/>
      <c r="H38" s="277"/>
      <c r="I38" s="277"/>
      <c r="J38" s="277"/>
      <c r="K38" s="277"/>
      <c r="L38" s="278"/>
    </row>
    <row r="39" spans="1:12" ht="12.75" customHeight="1">
      <c r="A39" s="301" t="s">
        <v>296</v>
      </c>
      <c r="B39" s="277"/>
      <c r="C39" s="277"/>
      <c r="D39" s="277"/>
      <c r="E39" s="277"/>
      <c r="F39" s="277"/>
      <c r="G39" s="277"/>
      <c r="H39" s="277"/>
      <c r="I39" s="277"/>
      <c r="J39" s="277"/>
      <c r="K39" s="277"/>
      <c r="L39" s="278"/>
    </row>
    <row r="40" spans="1:12" ht="12.75" customHeight="1">
      <c r="A40" s="301" t="s">
        <v>297</v>
      </c>
      <c r="B40" s="277"/>
      <c r="C40" s="277"/>
      <c r="D40" s="277"/>
      <c r="E40" s="277"/>
      <c r="F40" s="277"/>
      <c r="G40" s="277"/>
      <c r="H40" s="277"/>
      <c r="I40" s="277"/>
      <c r="J40" s="277"/>
      <c r="K40" s="277"/>
      <c r="L40" s="278"/>
    </row>
    <row r="41" spans="1:12" ht="34.5" customHeight="1">
      <c r="A41" s="318" t="s">
        <v>298</v>
      </c>
      <c r="B41" s="291"/>
      <c r="C41" s="291"/>
      <c r="D41" s="291"/>
      <c r="E41" s="291"/>
      <c r="F41" s="291"/>
      <c r="G41" s="291"/>
      <c r="H41" s="291"/>
      <c r="I41" s="291"/>
      <c r="J41" s="291"/>
      <c r="K41" s="291"/>
      <c r="L41" s="291"/>
    </row>
    <row r="42" spans="1:12" ht="15" customHeight="1">
      <c r="A42" s="324"/>
      <c r="B42" s="291"/>
      <c r="C42" s="291"/>
      <c r="D42" s="291"/>
      <c r="E42" s="291"/>
      <c r="F42" s="291"/>
      <c r="G42" s="291"/>
      <c r="H42" s="291"/>
      <c r="I42" s="291"/>
      <c r="J42" s="291"/>
      <c r="K42" s="291"/>
      <c r="L42" s="291"/>
    </row>
    <row r="43" spans="1:12" ht="12.75" customHeight="1">
      <c r="A43" s="287" t="s">
        <v>31</v>
      </c>
      <c r="B43" s="278"/>
      <c r="C43" s="67"/>
      <c r="D43" s="16"/>
      <c r="E43" s="16"/>
      <c r="F43" s="67"/>
      <c r="G43" s="67"/>
      <c r="H43" s="67"/>
      <c r="I43" s="67"/>
      <c r="J43" s="67"/>
      <c r="K43" s="107"/>
      <c r="L43" s="132"/>
    </row>
    <row r="44" spans="1:12" ht="12.75" customHeight="1">
      <c r="A44" s="67"/>
      <c r="B44" s="16"/>
      <c r="C44" s="67"/>
      <c r="D44" s="16"/>
      <c r="E44" s="16"/>
      <c r="F44" s="67"/>
      <c r="G44" s="67"/>
      <c r="H44" s="67"/>
      <c r="I44" s="67"/>
      <c r="J44" s="150"/>
      <c r="K44" s="107"/>
      <c r="L44" s="132"/>
    </row>
    <row r="45" spans="1:12" ht="12.75" customHeight="1">
      <c r="A45" s="67"/>
      <c r="B45" s="16"/>
      <c r="C45" s="310" t="s">
        <v>32</v>
      </c>
      <c r="D45" s="311"/>
      <c r="E45" s="151"/>
      <c r="F45" s="14"/>
      <c r="G45" s="312" t="s">
        <v>299</v>
      </c>
      <c r="H45" s="286"/>
      <c r="I45" s="313"/>
      <c r="J45" s="71"/>
      <c r="K45" s="107"/>
      <c r="L45" s="132"/>
    </row>
    <row r="46" spans="1:12" ht="12.75" customHeight="1">
      <c r="A46" s="67"/>
      <c r="B46" s="16"/>
      <c r="C46" s="67"/>
      <c r="D46" s="16"/>
      <c r="E46" s="16"/>
      <c r="F46" s="67"/>
      <c r="G46" s="314"/>
      <c r="H46" s="315"/>
      <c r="I46" s="316"/>
      <c r="J46" s="71"/>
      <c r="K46" s="107"/>
      <c r="L46" s="132"/>
    </row>
    <row r="47" spans="1:12" ht="12.75" customHeight="1">
      <c r="A47" s="67"/>
      <c r="B47" s="16"/>
      <c r="C47" s="276" t="s">
        <v>34</v>
      </c>
      <c r="D47" s="278"/>
      <c r="E47" s="151"/>
      <c r="F47" s="14"/>
      <c r="G47" s="67"/>
      <c r="H47" s="67"/>
      <c r="I47" s="67"/>
      <c r="J47" s="67"/>
      <c r="K47" s="107"/>
      <c r="L47" s="132"/>
    </row>
    <row r="48" spans="1:12" ht="12.75" customHeight="1">
      <c r="A48" s="132"/>
      <c r="B48" s="132"/>
      <c r="C48" s="132"/>
      <c r="D48" s="132"/>
      <c r="E48" s="132"/>
      <c r="F48" s="132"/>
      <c r="G48" s="132"/>
      <c r="H48" s="132"/>
      <c r="I48" s="132"/>
      <c r="J48" s="132"/>
      <c r="K48" s="132"/>
      <c r="L48" s="132"/>
    </row>
    <row r="49" spans="1:12" ht="12.75" customHeight="1">
      <c r="A49" s="132"/>
      <c r="B49" s="132"/>
      <c r="C49" s="132"/>
      <c r="D49" s="132"/>
      <c r="E49" s="132"/>
      <c r="F49" s="132"/>
      <c r="G49" s="132"/>
      <c r="H49" s="132"/>
      <c r="I49" s="132"/>
      <c r="J49" s="132"/>
      <c r="K49" s="132"/>
      <c r="L49" s="132"/>
    </row>
    <row r="50" spans="1:12" ht="12.75" customHeight="1">
      <c r="A50" s="132"/>
      <c r="B50" s="132"/>
      <c r="C50" s="132"/>
      <c r="D50" s="132"/>
      <c r="E50" s="132"/>
      <c r="F50" s="132"/>
      <c r="G50" s="132"/>
      <c r="H50" s="132"/>
      <c r="I50" s="132"/>
      <c r="J50" s="132"/>
      <c r="K50" s="132"/>
      <c r="L50" s="132"/>
    </row>
    <row r="51" spans="1:12" ht="12.75" customHeight="1">
      <c r="A51" s="132"/>
      <c r="B51" s="132"/>
      <c r="C51" s="132"/>
      <c r="D51" s="132"/>
      <c r="E51" s="132"/>
      <c r="F51" s="132"/>
      <c r="G51" s="132"/>
      <c r="H51" s="132"/>
      <c r="I51" s="132"/>
      <c r="J51" s="132"/>
      <c r="K51" s="132"/>
      <c r="L51" s="132"/>
    </row>
    <row r="52" spans="1:12" ht="12.75" customHeight="1">
      <c r="A52" s="132"/>
      <c r="B52" s="132"/>
      <c r="C52" s="132"/>
      <c r="D52" s="132"/>
      <c r="E52" s="132"/>
      <c r="F52" s="132"/>
      <c r="G52" s="132"/>
      <c r="H52" s="132"/>
      <c r="I52" s="132"/>
      <c r="J52" s="132"/>
      <c r="K52" s="132"/>
      <c r="L52" s="132"/>
    </row>
    <row r="53" spans="1:12" ht="12.75" customHeight="1">
      <c r="A53" s="132"/>
      <c r="B53" s="132"/>
      <c r="C53" s="132"/>
      <c r="D53" s="132"/>
      <c r="E53" s="132"/>
      <c r="F53" s="132"/>
      <c r="G53" s="132"/>
      <c r="H53" s="132"/>
      <c r="I53" s="132"/>
      <c r="J53" s="132"/>
      <c r="K53" s="132"/>
      <c r="L53" s="132"/>
    </row>
    <row r="54" spans="1:12" ht="12.75" customHeight="1">
      <c r="A54" s="132"/>
      <c r="B54" s="132"/>
      <c r="C54" s="132"/>
      <c r="D54" s="132"/>
      <c r="E54" s="132"/>
      <c r="F54" s="132"/>
      <c r="G54" s="132"/>
      <c r="H54" s="132"/>
      <c r="I54" s="132"/>
      <c r="J54" s="132"/>
      <c r="K54" s="132"/>
      <c r="L54" s="132"/>
    </row>
    <row r="55" spans="1:12" ht="12.75" customHeight="1">
      <c r="A55" s="132"/>
      <c r="B55" s="132"/>
      <c r="C55" s="132"/>
      <c r="D55" s="132"/>
      <c r="E55" s="132"/>
      <c r="F55" s="132"/>
      <c r="G55" s="132"/>
      <c r="H55" s="132"/>
      <c r="I55" s="132"/>
      <c r="J55" s="132"/>
      <c r="K55" s="132"/>
      <c r="L55" s="132"/>
    </row>
    <row r="56" spans="1:12" ht="12.75" customHeight="1">
      <c r="A56" s="132"/>
      <c r="B56" s="132"/>
      <c r="C56" s="132"/>
      <c r="D56" s="132"/>
      <c r="E56" s="132"/>
      <c r="F56" s="132"/>
      <c r="G56" s="132"/>
      <c r="H56" s="132"/>
      <c r="I56" s="132"/>
      <c r="J56" s="132"/>
      <c r="K56" s="132"/>
      <c r="L56" s="132"/>
    </row>
    <row r="57" spans="1:12" ht="12.75" customHeight="1">
      <c r="A57" s="132"/>
      <c r="B57" s="132"/>
      <c r="C57" s="132"/>
      <c r="D57" s="132"/>
      <c r="E57" s="132"/>
      <c r="F57" s="132"/>
      <c r="G57" s="132"/>
      <c r="H57" s="132"/>
      <c r="I57" s="132"/>
      <c r="J57" s="132"/>
      <c r="K57" s="132"/>
      <c r="L57" s="132"/>
    </row>
    <row r="58" spans="1:12" ht="12.75" customHeight="1">
      <c r="A58" s="132"/>
      <c r="B58" s="132"/>
      <c r="C58" s="132"/>
      <c r="D58" s="132"/>
      <c r="E58" s="132"/>
      <c r="F58" s="132"/>
      <c r="G58" s="132"/>
      <c r="H58" s="132"/>
      <c r="I58" s="132"/>
      <c r="J58" s="132"/>
      <c r="K58" s="132"/>
      <c r="L58" s="132"/>
    </row>
    <row r="59" spans="1:12" ht="12.75" customHeight="1">
      <c r="A59" s="132"/>
      <c r="B59" s="132"/>
      <c r="C59" s="132"/>
      <c r="D59" s="132"/>
      <c r="E59" s="132"/>
      <c r="F59" s="132"/>
      <c r="G59" s="132"/>
      <c r="H59" s="132"/>
      <c r="I59" s="132"/>
      <c r="J59" s="132"/>
      <c r="K59" s="132"/>
      <c r="L59" s="132"/>
    </row>
    <row r="60" spans="1:12" ht="12.75" customHeight="1">
      <c r="A60" s="132"/>
      <c r="B60" s="132"/>
      <c r="C60" s="132"/>
      <c r="D60" s="132"/>
      <c r="E60" s="132"/>
      <c r="F60" s="132"/>
      <c r="G60" s="132"/>
      <c r="H60" s="132"/>
      <c r="I60" s="132"/>
      <c r="J60" s="132"/>
      <c r="K60" s="132"/>
      <c r="L60" s="132"/>
    </row>
    <row r="61" spans="1:12" ht="12.75" customHeight="1">
      <c r="A61" s="132"/>
      <c r="B61" s="132"/>
      <c r="C61" s="132"/>
      <c r="D61" s="132"/>
      <c r="E61" s="132"/>
      <c r="F61" s="132"/>
      <c r="G61" s="132"/>
      <c r="H61" s="132"/>
      <c r="I61" s="132"/>
      <c r="J61" s="132"/>
      <c r="K61" s="132"/>
      <c r="L61" s="132"/>
    </row>
    <row r="62" spans="1:12" ht="12.75" customHeight="1">
      <c r="A62" s="132"/>
      <c r="B62" s="132"/>
      <c r="C62" s="132"/>
      <c r="D62" s="132"/>
      <c r="E62" s="132"/>
      <c r="F62" s="132"/>
      <c r="G62" s="132"/>
      <c r="H62" s="132"/>
      <c r="I62" s="132"/>
      <c r="J62" s="132"/>
      <c r="K62" s="132"/>
      <c r="L62" s="132"/>
    </row>
    <row r="63" spans="1:12" ht="12.75" customHeight="1">
      <c r="A63" s="132"/>
      <c r="B63" s="132"/>
      <c r="C63" s="132"/>
      <c r="D63" s="132"/>
      <c r="E63" s="132"/>
      <c r="F63" s="132"/>
      <c r="G63" s="132"/>
      <c r="H63" s="132"/>
      <c r="I63" s="132"/>
      <c r="J63" s="132"/>
      <c r="K63" s="132"/>
      <c r="L63" s="132"/>
    </row>
    <row r="64" spans="1:12" ht="12.75" customHeight="1">
      <c r="A64" s="132"/>
      <c r="B64" s="132"/>
      <c r="C64" s="132"/>
      <c r="D64" s="132"/>
      <c r="E64" s="132"/>
      <c r="F64" s="132"/>
      <c r="G64" s="132"/>
      <c r="H64" s="132"/>
      <c r="I64" s="132"/>
      <c r="J64" s="132"/>
      <c r="K64" s="132"/>
      <c r="L64" s="132"/>
    </row>
    <row r="65" spans="1:12" ht="12.75" customHeight="1">
      <c r="A65" s="132"/>
      <c r="B65" s="132"/>
      <c r="C65" s="132"/>
      <c r="D65" s="132"/>
      <c r="E65" s="132"/>
      <c r="F65" s="132"/>
      <c r="G65" s="132"/>
      <c r="H65" s="132"/>
      <c r="I65" s="132"/>
      <c r="J65" s="132"/>
      <c r="K65" s="132"/>
      <c r="L65" s="132"/>
    </row>
    <row r="66" spans="1:12" ht="12.75" customHeight="1">
      <c r="A66" s="132"/>
      <c r="B66" s="132"/>
      <c r="C66" s="132"/>
      <c r="D66" s="132"/>
      <c r="E66" s="132"/>
      <c r="F66" s="132"/>
      <c r="G66" s="132"/>
      <c r="H66" s="132"/>
      <c r="I66" s="132"/>
      <c r="J66" s="132"/>
      <c r="K66" s="132"/>
      <c r="L66" s="132"/>
    </row>
    <row r="67" spans="1:12" ht="12.75" customHeight="1">
      <c r="A67" s="132"/>
      <c r="B67" s="132"/>
      <c r="C67" s="132"/>
      <c r="D67" s="132"/>
      <c r="E67" s="132"/>
      <c r="F67" s="132"/>
      <c r="G67" s="132"/>
      <c r="H67" s="132"/>
      <c r="I67" s="132"/>
      <c r="J67" s="132"/>
      <c r="K67" s="132"/>
      <c r="L67" s="132"/>
    </row>
    <row r="68" spans="1:12" ht="12.75" customHeight="1">
      <c r="A68" s="132"/>
      <c r="B68" s="132"/>
      <c r="C68" s="132"/>
      <c r="D68" s="132"/>
      <c r="E68" s="132"/>
      <c r="F68" s="132"/>
      <c r="G68" s="132"/>
      <c r="H68" s="132"/>
      <c r="I68" s="132"/>
      <c r="J68" s="132"/>
      <c r="K68" s="132"/>
      <c r="L68" s="132"/>
    </row>
    <row r="69" spans="1:12" ht="12.75" customHeight="1">
      <c r="A69" s="132"/>
      <c r="B69" s="132"/>
      <c r="C69" s="132"/>
      <c r="D69" s="132"/>
      <c r="E69" s="132"/>
      <c r="F69" s="132"/>
      <c r="G69" s="132"/>
      <c r="H69" s="132"/>
      <c r="I69" s="132"/>
      <c r="J69" s="132"/>
      <c r="K69" s="132"/>
      <c r="L69" s="132"/>
    </row>
    <row r="70" spans="1:12" ht="12.75" customHeight="1">
      <c r="A70" s="132"/>
      <c r="B70" s="132"/>
      <c r="C70" s="132"/>
      <c r="D70" s="132"/>
      <c r="E70" s="132"/>
      <c r="F70" s="132"/>
      <c r="G70" s="132"/>
      <c r="H70" s="132"/>
      <c r="I70" s="132"/>
      <c r="J70" s="132"/>
      <c r="K70" s="132"/>
      <c r="L70" s="132"/>
    </row>
    <row r="71" spans="1:12" ht="12.75" customHeight="1">
      <c r="A71" s="132"/>
      <c r="B71" s="132"/>
      <c r="C71" s="132"/>
      <c r="D71" s="132"/>
      <c r="E71" s="132"/>
      <c r="F71" s="132"/>
      <c r="G71" s="132"/>
      <c r="H71" s="132"/>
      <c r="I71" s="132"/>
      <c r="J71" s="132"/>
      <c r="K71" s="132"/>
      <c r="L71" s="132"/>
    </row>
    <row r="72" spans="1:12" ht="12.75" customHeight="1">
      <c r="A72" s="132"/>
      <c r="B72" s="132"/>
      <c r="C72" s="132"/>
      <c r="D72" s="132"/>
      <c r="E72" s="132"/>
      <c r="F72" s="132"/>
      <c r="G72" s="132"/>
      <c r="H72" s="132"/>
      <c r="I72" s="132"/>
      <c r="J72" s="132"/>
      <c r="K72" s="132"/>
      <c r="L72" s="132"/>
    </row>
    <row r="73" spans="1:12" ht="12.75" customHeight="1">
      <c r="A73" s="132"/>
      <c r="B73" s="132"/>
      <c r="C73" s="132"/>
      <c r="D73" s="132"/>
      <c r="E73" s="132"/>
      <c r="F73" s="132"/>
      <c r="G73" s="132"/>
      <c r="H73" s="132"/>
      <c r="I73" s="132"/>
      <c r="J73" s="132"/>
      <c r="K73" s="132"/>
      <c r="L73" s="132"/>
    </row>
    <row r="74" spans="1:12" ht="12.75" customHeight="1">
      <c r="A74" s="132"/>
      <c r="B74" s="132"/>
      <c r="C74" s="132"/>
      <c r="D74" s="132"/>
      <c r="E74" s="132"/>
      <c r="F74" s="132"/>
      <c r="G74" s="132"/>
      <c r="H74" s="132"/>
      <c r="I74" s="132"/>
      <c r="J74" s="132"/>
      <c r="K74" s="132"/>
      <c r="L74" s="132"/>
    </row>
    <row r="75" spans="1:12" ht="12.75" customHeight="1">
      <c r="A75" s="132"/>
      <c r="B75" s="132"/>
      <c r="C75" s="132"/>
      <c r="D75" s="132"/>
      <c r="E75" s="132"/>
      <c r="F75" s="132"/>
      <c r="G75" s="132"/>
      <c r="H75" s="132"/>
      <c r="I75" s="132"/>
      <c r="J75" s="132"/>
      <c r="K75" s="132"/>
      <c r="L75" s="132"/>
    </row>
    <row r="76" spans="1:12" ht="12.75" customHeight="1">
      <c r="A76" s="132"/>
      <c r="B76" s="132"/>
      <c r="C76" s="132"/>
      <c r="D76" s="132"/>
      <c r="E76" s="132"/>
      <c r="F76" s="132"/>
      <c r="G76" s="132"/>
      <c r="H76" s="132"/>
      <c r="I76" s="132"/>
      <c r="J76" s="132"/>
      <c r="K76" s="132"/>
      <c r="L76" s="132"/>
    </row>
    <row r="77" spans="1:12" ht="12.75" customHeight="1">
      <c r="A77" s="132"/>
      <c r="B77" s="132"/>
      <c r="C77" s="132"/>
      <c r="D77" s="132"/>
      <c r="E77" s="132"/>
      <c r="F77" s="132"/>
      <c r="G77" s="132"/>
      <c r="H77" s="132"/>
      <c r="I77" s="132"/>
      <c r="J77" s="132"/>
      <c r="K77" s="132"/>
      <c r="L77" s="132"/>
    </row>
    <row r="78" spans="1:12" ht="12.75" customHeight="1">
      <c r="A78" s="132"/>
      <c r="B78" s="132"/>
      <c r="C78" s="132"/>
      <c r="D78" s="132"/>
      <c r="E78" s="132"/>
      <c r="F78" s="132"/>
      <c r="G78" s="132"/>
      <c r="H78" s="132"/>
      <c r="I78" s="132"/>
      <c r="J78" s="132"/>
      <c r="K78" s="132"/>
      <c r="L78" s="132"/>
    </row>
    <row r="79" spans="1:12" ht="12.75" customHeight="1">
      <c r="A79" s="132"/>
      <c r="B79" s="132"/>
      <c r="C79" s="132"/>
      <c r="D79" s="132"/>
      <c r="E79" s="132"/>
      <c r="F79" s="132"/>
      <c r="G79" s="132"/>
      <c r="H79" s="132"/>
      <c r="I79" s="132"/>
      <c r="J79" s="132"/>
      <c r="K79" s="132"/>
      <c r="L79" s="132"/>
    </row>
    <row r="80" spans="1:12" ht="12.75" customHeight="1">
      <c r="A80" s="132"/>
      <c r="B80" s="132"/>
      <c r="C80" s="132"/>
      <c r="D80" s="132"/>
      <c r="E80" s="132"/>
      <c r="F80" s="132"/>
      <c r="G80" s="132"/>
      <c r="H80" s="132"/>
      <c r="I80" s="132"/>
      <c r="J80" s="132"/>
      <c r="K80" s="132"/>
      <c r="L80" s="132"/>
    </row>
    <row r="81" spans="1:12" ht="12.75" customHeight="1">
      <c r="A81" s="132"/>
      <c r="B81" s="132"/>
      <c r="C81" s="132"/>
      <c r="D81" s="132"/>
      <c r="E81" s="132"/>
      <c r="F81" s="132"/>
      <c r="G81" s="132"/>
      <c r="H81" s="132"/>
      <c r="I81" s="132"/>
      <c r="J81" s="132"/>
      <c r="K81" s="132"/>
      <c r="L81" s="132"/>
    </row>
    <row r="82" spans="1:12" ht="12.75" customHeight="1">
      <c r="A82" s="132"/>
      <c r="B82" s="132"/>
      <c r="C82" s="132"/>
      <c r="D82" s="132"/>
      <c r="E82" s="132"/>
      <c r="F82" s="132"/>
      <c r="G82" s="132"/>
      <c r="H82" s="132"/>
      <c r="I82" s="132"/>
      <c r="J82" s="132"/>
      <c r="K82" s="132"/>
      <c r="L82" s="132"/>
    </row>
    <row r="83" spans="1:12" ht="12.75" customHeight="1">
      <c r="A83" s="132"/>
      <c r="B83" s="132"/>
      <c r="C83" s="132"/>
      <c r="D83" s="132"/>
      <c r="E83" s="132"/>
      <c r="F83" s="132"/>
      <c r="G83" s="132"/>
      <c r="H83" s="132"/>
      <c r="I83" s="132"/>
      <c r="J83" s="132"/>
      <c r="K83" s="132"/>
      <c r="L83" s="132"/>
    </row>
    <row r="84" spans="1:12" ht="12.75" customHeight="1">
      <c r="A84" s="132"/>
      <c r="B84" s="132"/>
      <c r="C84" s="132"/>
      <c r="D84" s="132"/>
      <c r="E84" s="132"/>
      <c r="F84" s="132"/>
      <c r="G84" s="132"/>
      <c r="H84" s="132"/>
      <c r="I84" s="132"/>
      <c r="J84" s="132"/>
      <c r="K84" s="132"/>
      <c r="L84" s="132"/>
    </row>
    <row r="85" spans="1:12" ht="12.75" customHeight="1">
      <c r="A85" s="132"/>
      <c r="B85" s="132"/>
      <c r="C85" s="132"/>
      <c r="D85" s="132"/>
      <c r="E85" s="132"/>
      <c r="F85" s="132"/>
      <c r="G85" s="132"/>
      <c r="H85" s="132"/>
      <c r="I85" s="132"/>
      <c r="J85" s="132"/>
      <c r="K85" s="132"/>
      <c r="L85" s="132"/>
    </row>
    <row r="86" spans="1:12" ht="12.75" customHeight="1">
      <c r="A86" s="132"/>
      <c r="B86" s="132"/>
      <c r="C86" s="132"/>
      <c r="D86" s="132"/>
      <c r="E86" s="132"/>
      <c r="F86" s="132"/>
      <c r="G86" s="132"/>
      <c r="H86" s="132"/>
      <c r="I86" s="132"/>
      <c r="J86" s="132"/>
      <c r="K86" s="132"/>
      <c r="L86" s="132"/>
    </row>
    <row r="87" spans="1:12" ht="12.75" customHeight="1">
      <c r="A87" s="132"/>
      <c r="B87" s="132"/>
      <c r="C87" s="132"/>
      <c r="D87" s="132"/>
      <c r="E87" s="132"/>
      <c r="F87" s="132"/>
      <c r="G87" s="132"/>
      <c r="H87" s="132"/>
      <c r="I87" s="132"/>
      <c r="J87" s="132"/>
      <c r="K87" s="132"/>
      <c r="L87" s="132"/>
    </row>
    <row r="88" spans="1:12" ht="12.75" customHeight="1">
      <c r="A88" s="132"/>
      <c r="B88" s="132"/>
      <c r="C88" s="132"/>
      <c r="D88" s="132"/>
      <c r="E88" s="132"/>
      <c r="F88" s="132"/>
      <c r="G88" s="132"/>
      <c r="H88" s="132"/>
      <c r="I88" s="132"/>
      <c r="J88" s="132"/>
      <c r="K88" s="132"/>
      <c r="L88" s="132"/>
    </row>
    <row r="89" spans="1:12" ht="12.75" customHeight="1">
      <c r="A89" s="132"/>
      <c r="B89" s="132"/>
      <c r="C89" s="132"/>
      <c r="D89" s="132"/>
      <c r="E89" s="132"/>
      <c r="F89" s="132"/>
      <c r="G89" s="132"/>
      <c r="H89" s="132"/>
      <c r="I89" s="132"/>
      <c r="J89" s="132"/>
      <c r="K89" s="132"/>
      <c r="L89" s="132"/>
    </row>
    <row r="90" spans="1:12" ht="12.75" customHeight="1">
      <c r="A90" s="132"/>
      <c r="B90" s="132"/>
      <c r="C90" s="132"/>
      <c r="D90" s="132"/>
      <c r="E90" s="132"/>
      <c r="F90" s="132"/>
      <c r="G90" s="132"/>
      <c r="H90" s="132"/>
      <c r="I90" s="132"/>
      <c r="J90" s="132"/>
      <c r="K90" s="132"/>
      <c r="L90" s="132"/>
    </row>
    <row r="91" spans="1:12" ht="12.75" customHeight="1">
      <c r="A91" s="132"/>
      <c r="B91" s="132"/>
      <c r="C91" s="132"/>
      <c r="D91" s="132"/>
      <c r="E91" s="132"/>
      <c r="F91" s="132"/>
      <c r="G91" s="132"/>
      <c r="H91" s="132"/>
      <c r="I91" s="132"/>
      <c r="J91" s="132"/>
      <c r="K91" s="132"/>
      <c r="L91" s="132"/>
    </row>
    <row r="92" spans="1:12" ht="12.75" customHeight="1">
      <c r="A92" s="132"/>
      <c r="B92" s="132"/>
      <c r="C92" s="132"/>
      <c r="D92" s="132"/>
      <c r="E92" s="132"/>
      <c r="F92" s="132"/>
      <c r="G92" s="132"/>
      <c r="H92" s="132"/>
      <c r="I92" s="132"/>
      <c r="J92" s="132"/>
      <c r="K92" s="132"/>
      <c r="L92" s="132"/>
    </row>
    <row r="93" spans="1:12" ht="12.75" customHeight="1">
      <c r="A93" s="132"/>
      <c r="B93" s="132"/>
      <c r="C93" s="132"/>
      <c r="D93" s="132"/>
      <c r="E93" s="132"/>
      <c r="F93" s="132"/>
      <c r="G93" s="132"/>
      <c r="H93" s="132"/>
      <c r="I93" s="132"/>
      <c r="J93" s="132"/>
      <c r="K93" s="132"/>
      <c r="L93" s="132"/>
    </row>
    <row r="94" spans="1:12" ht="12.75" customHeight="1">
      <c r="A94" s="132"/>
      <c r="B94" s="132"/>
      <c r="C94" s="132"/>
      <c r="D94" s="132"/>
      <c r="E94" s="132"/>
      <c r="F94" s="132"/>
      <c r="G94" s="132"/>
      <c r="H94" s="132"/>
      <c r="I94" s="132"/>
      <c r="J94" s="132"/>
      <c r="K94" s="132"/>
      <c r="L94" s="132"/>
    </row>
    <row r="95" spans="1:12" ht="12.75" customHeight="1">
      <c r="A95" s="132"/>
      <c r="B95" s="132"/>
      <c r="C95" s="132"/>
      <c r="D95" s="132"/>
      <c r="E95" s="132"/>
      <c r="F95" s="132"/>
      <c r="G95" s="132"/>
      <c r="H95" s="132"/>
      <c r="I95" s="132"/>
      <c r="J95" s="132"/>
      <c r="K95" s="132"/>
      <c r="L95" s="132"/>
    </row>
    <row r="96" spans="1:12" ht="12.75" customHeight="1">
      <c r="A96" s="132"/>
      <c r="B96" s="132"/>
      <c r="C96" s="132"/>
      <c r="D96" s="132"/>
      <c r="E96" s="132"/>
      <c r="F96" s="132"/>
      <c r="G96" s="132"/>
      <c r="H96" s="132"/>
      <c r="I96" s="132"/>
      <c r="J96" s="132"/>
      <c r="K96" s="132"/>
      <c r="L96" s="132"/>
    </row>
    <row r="97" spans="1:12" ht="12.75" customHeight="1">
      <c r="A97" s="132"/>
      <c r="B97" s="132"/>
      <c r="C97" s="132"/>
      <c r="D97" s="132"/>
      <c r="E97" s="132"/>
      <c r="F97" s="132"/>
      <c r="G97" s="132"/>
      <c r="H97" s="132"/>
      <c r="I97" s="132"/>
      <c r="J97" s="132"/>
      <c r="K97" s="132"/>
      <c r="L97" s="132"/>
    </row>
    <row r="98" spans="1:12" ht="12.75" customHeight="1">
      <c r="A98" s="132"/>
      <c r="B98" s="132"/>
      <c r="C98" s="132"/>
      <c r="D98" s="132"/>
      <c r="E98" s="132"/>
      <c r="F98" s="132"/>
      <c r="G98" s="132"/>
      <c r="H98" s="132"/>
      <c r="I98" s="132"/>
      <c r="J98" s="132"/>
      <c r="K98" s="132"/>
      <c r="L98" s="132"/>
    </row>
    <row r="99" spans="1:12" ht="12.75" customHeight="1">
      <c r="A99" s="132"/>
      <c r="B99" s="132"/>
      <c r="C99" s="132"/>
      <c r="D99" s="132"/>
      <c r="E99" s="132"/>
      <c r="F99" s="132"/>
      <c r="G99" s="132"/>
      <c r="H99" s="132"/>
      <c r="I99" s="132"/>
      <c r="J99" s="132"/>
      <c r="K99" s="132"/>
      <c r="L99" s="132"/>
    </row>
    <row r="100" spans="1:12" ht="12.75" customHeight="1">
      <c r="A100" s="132"/>
      <c r="B100" s="132"/>
      <c r="C100" s="132"/>
      <c r="D100" s="132"/>
      <c r="E100" s="132"/>
      <c r="F100" s="132"/>
      <c r="G100" s="132"/>
      <c r="H100" s="132"/>
      <c r="I100" s="132"/>
      <c r="J100" s="132"/>
      <c r="K100" s="132"/>
      <c r="L100" s="132"/>
    </row>
  </sheetData>
  <mergeCells count="12">
    <mergeCell ref="C47:D47"/>
    <mergeCell ref="A2:D2"/>
    <mergeCell ref="K3:L3"/>
    <mergeCell ref="A43:B43"/>
    <mergeCell ref="C45:D45"/>
    <mergeCell ref="G45:I46"/>
    <mergeCell ref="A37:L37"/>
    <mergeCell ref="A42:L42"/>
    <mergeCell ref="A38:L38"/>
    <mergeCell ref="A39:L39"/>
    <mergeCell ref="A40:L40"/>
    <mergeCell ref="A41:L41"/>
  </mergeCells>
  <dataValidations count="1">
    <dataValidation type="list" allowBlank="1" showErrorMessage="1" sqref="B10:B35" xr:uid="{00000000-0002-0000-0E00-00000000000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რეკლამა,რადიო რეკლამა"</formula1>
    </dataValidation>
  </dataValidations>
  <printOptions gridLines="1"/>
  <pageMargins left="0.19684820647419099" right="0.19684820647419099" top="0.19684820647419099" bottom="0.19684820647419099" header="0" footer="0"/>
  <pageSetup scale="7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00"/>
  <sheetViews>
    <sheetView showGridLines="0" view="pageLayout" topLeftCell="B1" zoomScaleNormal="100" workbookViewId="0">
      <selection activeCell="D44" sqref="D44"/>
    </sheetView>
  </sheetViews>
  <sheetFormatPr defaultColWidth="12.5703125" defaultRowHeight="15" customHeight="1"/>
  <cols>
    <col min="1" max="1" width="12.85546875" customWidth="1"/>
    <col min="2" max="2" width="65.5703125" customWidth="1"/>
    <col min="3" max="4" width="14.85546875" customWidth="1"/>
    <col min="5" max="5" width="0.85546875" customWidth="1"/>
    <col min="6" max="11" width="9.140625" customWidth="1"/>
  </cols>
  <sheetData>
    <row r="1" spans="1:11">
      <c r="A1" s="74" t="s">
        <v>300</v>
      </c>
      <c r="B1" s="160"/>
      <c r="C1" s="325" t="s">
        <v>301</v>
      </c>
      <c r="D1" s="278"/>
      <c r="E1" s="75"/>
      <c r="F1" s="77"/>
      <c r="G1" s="77"/>
      <c r="H1" s="77"/>
      <c r="I1" s="77"/>
      <c r="J1" s="77"/>
      <c r="K1" s="77"/>
    </row>
    <row r="2" spans="1:11">
      <c r="A2" s="75" t="s">
        <v>2</v>
      </c>
      <c r="B2" s="160"/>
      <c r="C2" s="75"/>
      <c r="D2" s="161" t="s">
        <v>302</v>
      </c>
      <c r="E2" s="75"/>
      <c r="F2" s="77"/>
      <c r="G2" s="77"/>
      <c r="H2" s="77"/>
      <c r="I2" s="77"/>
      <c r="J2" s="77"/>
      <c r="K2" s="77"/>
    </row>
    <row r="3" spans="1:11">
      <c r="A3" s="162"/>
      <c r="B3" s="160"/>
      <c r="C3" s="75"/>
      <c r="D3" s="75"/>
      <c r="E3" s="75"/>
      <c r="F3" s="77"/>
      <c r="G3" s="77"/>
      <c r="H3" s="77"/>
      <c r="I3" s="77"/>
      <c r="J3" s="77"/>
      <c r="K3" s="77"/>
    </row>
    <row r="4" spans="1:11">
      <c r="A4" s="75" t="str">
        <f>'ფორმა N2'!A4</f>
        <v>ანგარიშვალდებული პირის დასახელება:</v>
      </c>
      <c r="B4" s="75"/>
      <c r="C4" s="75"/>
      <c r="D4" s="75"/>
      <c r="E4" s="76"/>
      <c r="F4" s="77"/>
      <c r="G4" s="77"/>
      <c r="H4" s="77"/>
      <c r="I4" s="77"/>
      <c r="J4" s="77"/>
      <c r="K4" s="77"/>
    </row>
    <row r="5" spans="1:11">
      <c r="A5" s="81">
        <f>'ფორმა N1'!D4</f>
        <v>0</v>
      </c>
      <c r="B5" s="77"/>
      <c r="C5" s="77"/>
      <c r="D5" s="77"/>
      <c r="E5" s="76"/>
      <c r="F5" s="77"/>
      <c r="G5" s="77"/>
      <c r="H5" s="77"/>
      <c r="I5" s="77"/>
      <c r="J5" s="77"/>
      <c r="K5" s="77"/>
    </row>
    <row r="6" spans="1:11">
      <c r="A6" s="75"/>
      <c r="B6" s="75"/>
      <c r="C6" s="75"/>
      <c r="D6" s="75"/>
      <c r="E6" s="76"/>
      <c r="F6" s="77"/>
      <c r="G6" s="77"/>
      <c r="H6" s="77"/>
      <c r="I6" s="77"/>
      <c r="J6" s="77"/>
      <c r="K6" s="77"/>
    </row>
    <row r="7" spans="1:11">
      <c r="A7" s="163"/>
      <c r="B7" s="164"/>
      <c r="C7" s="165"/>
      <c r="D7" s="165"/>
      <c r="E7" s="75"/>
      <c r="F7" s="77"/>
      <c r="G7" s="77"/>
      <c r="H7" s="77"/>
      <c r="I7" s="77"/>
      <c r="J7" s="77"/>
      <c r="K7" s="77"/>
    </row>
    <row r="8" spans="1:11" ht="45">
      <c r="A8" s="166" t="s">
        <v>303</v>
      </c>
      <c r="B8" s="166" t="s">
        <v>304</v>
      </c>
      <c r="C8" s="166" t="s">
        <v>305</v>
      </c>
      <c r="D8" s="166" t="s">
        <v>306</v>
      </c>
      <c r="E8" s="75"/>
      <c r="F8" s="77"/>
      <c r="G8" s="77"/>
      <c r="H8" s="77"/>
      <c r="I8" s="77"/>
      <c r="J8" s="77"/>
      <c r="K8" s="77"/>
    </row>
    <row r="9" spans="1:11">
      <c r="A9" s="167"/>
      <c r="B9" s="159"/>
      <c r="C9" s="168"/>
      <c r="D9" s="168"/>
      <c r="E9" s="75"/>
      <c r="F9" s="77"/>
      <c r="G9" s="77"/>
      <c r="H9" s="77"/>
      <c r="I9" s="77"/>
      <c r="J9" s="77"/>
      <c r="K9" s="77"/>
    </row>
    <row r="10" spans="1:11">
      <c r="A10" s="169" t="s">
        <v>307</v>
      </c>
      <c r="B10" s="170"/>
      <c r="C10" s="171"/>
      <c r="D10" s="171" t="s">
        <v>640</v>
      </c>
      <c r="E10" s="75"/>
      <c r="F10" s="77"/>
      <c r="G10" s="77"/>
      <c r="H10" s="77"/>
      <c r="I10" s="77"/>
      <c r="J10" s="77"/>
      <c r="K10" s="77"/>
    </row>
    <row r="11" spans="1:11">
      <c r="A11" s="169" t="s">
        <v>308</v>
      </c>
      <c r="B11" s="172"/>
      <c r="C11" s="86"/>
      <c r="D11" s="274" t="s">
        <v>641</v>
      </c>
      <c r="E11" s="75"/>
      <c r="F11" s="77"/>
      <c r="G11" s="77"/>
      <c r="H11" s="77"/>
      <c r="I11" s="77"/>
      <c r="J11" s="77"/>
      <c r="K11" s="77"/>
    </row>
    <row r="12" spans="1:11">
      <c r="A12" s="173">
        <v>1110</v>
      </c>
      <c r="B12" s="174" t="s">
        <v>309</v>
      </c>
      <c r="C12" s="88"/>
      <c r="D12" s="88"/>
      <c r="E12" s="75"/>
      <c r="F12" s="77"/>
      <c r="G12" s="77"/>
      <c r="H12" s="77"/>
      <c r="I12" s="77"/>
      <c r="J12" s="77"/>
      <c r="K12" s="77"/>
    </row>
    <row r="13" spans="1:11">
      <c r="A13" s="173">
        <v>1120</v>
      </c>
      <c r="B13" s="174" t="s">
        <v>310</v>
      </c>
      <c r="C13" s="88"/>
      <c r="D13" s="88"/>
      <c r="E13" s="75"/>
      <c r="F13" s="77"/>
      <c r="G13" s="77"/>
      <c r="H13" s="77"/>
      <c r="I13" s="77"/>
      <c r="J13" s="77"/>
      <c r="K13" s="77"/>
    </row>
    <row r="14" spans="1:11">
      <c r="A14" s="173">
        <v>1211</v>
      </c>
      <c r="B14" s="174" t="s">
        <v>311</v>
      </c>
      <c r="C14" s="88"/>
      <c r="D14" s="119" t="s">
        <v>642</v>
      </c>
      <c r="E14" s="75"/>
      <c r="F14" s="175"/>
      <c r="G14" s="77"/>
      <c r="H14" s="77"/>
      <c r="I14" s="77"/>
      <c r="J14" s="77"/>
      <c r="K14" s="77"/>
    </row>
    <row r="15" spans="1:11">
      <c r="A15" s="173">
        <v>1212</v>
      </c>
      <c r="B15" s="174" t="s">
        <v>312</v>
      </c>
      <c r="C15" s="88"/>
      <c r="D15" s="88"/>
      <c r="E15" s="75"/>
      <c r="F15" s="175"/>
      <c r="G15" s="77"/>
      <c r="H15" s="77"/>
      <c r="I15" s="77"/>
      <c r="J15" s="77"/>
      <c r="K15" s="77"/>
    </row>
    <row r="16" spans="1:11">
      <c r="A16" s="173">
        <v>1213</v>
      </c>
      <c r="B16" s="174" t="s">
        <v>313</v>
      </c>
      <c r="C16" s="88"/>
      <c r="D16" s="88"/>
      <c r="E16" s="75"/>
      <c r="F16" s="77"/>
      <c r="G16" s="77"/>
      <c r="H16" s="77"/>
      <c r="I16" s="77"/>
      <c r="J16" s="77"/>
      <c r="K16" s="77"/>
    </row>
    <row r="17" spans="1:11">
      <c r="A17" s="173">
        <v>1214</v>
      </c>
      <c r="B17" s="174" t="s">
        <v>314</v>
      </c>
      <c r="C17" s="88"/>
      <c r="D17" s="88"/>
      <c r="E17" s="75"/>
      <c r="F17" s="77"/>
      <c r="G17" s="77"/>
      <c r="H17" s="77"/>
      <c r="I17" s="77"/>
      <c r="J17" s="77"/>
      <c r="K17" s="77"/>
    </row>
    <row r="18" spans="1:11">
      <c r="A18" s="173">
        <v>1215</v>
      </c>
      <c r="B18" s="174" t="s">
        <v>315</v>
      </c>
      <c r="C18" s="88"/>
      <c r="D18" s="88"/>
      <c r="E18" s="75"/>
      <c r="F18" s="77"/>
      <c r="G18" s="77"/>
      <c r="H18" s="77"/>
      <c r="I18" s="77"/>
      <c r="J18" s="77"/>
      <c r="K18" s="77"/>
    </row>
    <row r="19" spans="1:11">
      <c r="A19" s="173">
        <v>1300</v>
      </c>
      <c r="B19" s="174" t="s">
        <v>316</v>
      </c>
      <c r="C19" s="88"/>
      <c r="D19" s="88"/>
      <c r="E19" s="75"/>
      <c r="F19" s="77"/>
      <c r="G19" s="77"/>
      <c r="H19" s="77"/>
      <c r="I19" s="77"/>
      <c r="J19" s="77"/>
      <c r="K19" s="77"/>
    </row>
    <row r="20" spans="1:11">
      <c r="A20" s="173">
        <v>1410</v>
      </c>
      <c r="B20" s="174" t="s">
        <v>317</v>
      </c>
      <c r="C20" s="88"/>
      <c r="D20" s="88"/>
      <c r="E20" s="75"/>
      <c r="F20" s="77"/>
      <c r="G20" s="77"/>
      <c r="H20" s="77"/>
      <c r="I20" s="77"/>
      <c r="J20" s="77"/>
      <c r="K20" s="77"/>
    </row>
    <row r="21" spans="1:11" ht="15.75" customHeight="1">
      <c r="A21" s="173">
        <v>1421</v>
      </c>
      <c r="B21" s="174" t="s">
        <v>318</v>
      </c>
      <c r="C21" s="88"/>
      <c r="D21" s="88"/>
      <c r="E21" s="75"/>
      <c r="F21" s="77"/>
      <c r="G21" s="77"/>
      <c r="H21" s="77"/>
      <c r="I21" s="77"/>
      <c r="J21" s="77"/>
      <c r="K21" s="77"/>
    </row>
    <row r="22" spans="1:11" ht="15.75" customHeight="1">
      <c r="A22" s="173">
        <v>1422</v>
      </c>
      <c r="B22" s="174" t="s">
        <v>319</v>
      </c>
      <c r="C22" s="88"/>
      <c r="D22" s="88"/>
      <c r="E22" s="75"/>
      <c r="F22" s="77"/>
      <c r="G22" s="77"/>
      <c r="H22" s="77"/>
      <c r="I22" s="77"/>
      <c r="J22" s="77"/>
      <c r="K22" s="77"/>
    </row>
    <row r="23" spans="1:11" ht="15.75" customHeight="1">
      <c r="A23" s="173">
        <v>1423</v>
      </c>
      <c r="B23" s="174" t="s">
        <v>320</v>
      </c>
      <c r="C23" s="88"/>
      <c r="D23" s="88"/>
      <c r="E23" s="75"/>
      <c r="F23" s="77"/>
      <c r="G23" s="77"/>
      <c r="H23" s="77"/>
      <c r="I23" s="77"/>
      <c r="J23" s="77"/>
      <c r="K23" s="77"/>
    </row>
    <row r="24" spans="1:11" ht="15.75" customHeight="1">
      <c r="A24" s="173">
        <v>1431</v>
      </c>
      <c r="B24" s="174" t="s">
        <v>321</v>
      </c>
      <c r="C24" s="88"/>
      <c r="D24" s="88"/>
      <c r="E24" s="75"/>
      <c r="F24" s="77"/>
      <c r="G24" s="77"/>
      <c r="H24" s="77"/>
      <c r="I24" s="77"/>
      <c r="J24" s="77"/>
      <c r="K24" s="77"/>
    </row>
    <row r="25" spans="1:11" ht="15.75" customHeight="1">
      <c r="A25" s="173">
        <v>1432</v>
      </c>
      <c r="B25" s="174" t="s">
        <v>322</v>
      </c>
      <c r="C25" s="88"/>
      <c r="D25" s="88"/>
      <c r="E25" s="75"/>
      <c r="F25" s="77"/>
      <c r="G25" s="77"/>
      <c r="H25" s="77"/>
      <c r="I25" s="77"/>
      <c r="J25" s="77"/>
      <c r="K25" s="77"/>
    </row>
    <row r="26" spans="1:11" ht="15.75" customHeight="1">
      <c r="A26" s="173">
        <v>1433</v>
      </c>
      <c r="B26" s="174" t="s">
        <v>323</v>
      </c>
      <c r="C26" s="88"/>
      <c r="D26" s="88"/>
      <c r="E26" s="75"/>
      <c r="F26" s="77"/>
      <c r="G26" s="77"/>
      <c r="H26" s="77"/>
      <c r="I26" s="77"/>
      <c r="J26" s="77"/>
      <c r="K26" s="77"/>
    </row>
    <row r="27" spans="1:11" ht="15.75" customHeight="1">
      <c r="A27" s="173">
        <v>1441</v>
      </c>
      <c r="B27" s="174" t="s">
        <v>324</v>
      </c>
      <c r="C27" s="88"/>
      <c r="D27" s="119" t="s">
        <v>643</v>
      </c>
      <c r="E27" s="75"/>
      <c r="F27" s="77"/>
      <c r="G27" s="77"/>
      <c r="H27" s="77"/>
      <c r="I27" s="77"/>
      <c r="J27" s="77"/>
      <c r="K27" s="77"/>
    </row>
    <row r="28" spans="1:11" ht="15.75" customHeight="1">
      <c r="A28" s="173">
        <v>1442</v>
      </c>
      <c r="B28" s="174" t="s">
        <v>325</v>
      </c>
      <c r="C28" s="88"/>
      <c r="D28" s="88"/>
      <c r="E28" s="75"/>
      <c r="F28" s="77"/>
      <c r="G28" s="77"/>
      <c r="H28" s="77"/>
      <c r="I28" s="77"/>
      <c r="J28" s="77"/>
      <c r="K28" s="77"/>
    </row>
    <row r="29" spans="1:11" ht="15.75" customHeight="1">
      <c r="A29" s="173">
        <v>1443</v>
      </c>
      <c r="B29" s="174" t="s">
        <v>326</v>
      </c>
      <c r="C29" s="88"/>
      <c r="D29" s="88"/>
      <c r="E29" s="75"/>
      <c r="F29" s="77"/>
      <c r="G29" s="77"/>
      <c r="H29" s="77"/>
      <c r="I29" s="77"/>
      <c r="J29" s="77"/>
      <c r="K29" s="77"/>
    </row>
    <row r="30" spans="1:11" ht="15.75" customHeight="1">
      <c r="A30" s="173">
        <v>1444</v>
      </c>
      <c r="B30" s="174" t="s">
        <v>327</v>
      </c>
      <c r="C30" s="88"/>
      <c r="D30" s="88"/>
      <c r="E30" s="75"/>
      <c r="F30" s="77"/>
      <c r="G30" s="77"/>
      <c r="H30" s="77"/>
      <c r="I30" s="77"/>
      <c r="J30" s="77"/>
      <c r="K30" s="77"/>
    </row>
    <row r="31" spans="1:11" ht="15.75" customHeight="1">
      <c r="A31" s="173">
        <v>1445</v>
      </c>
      <c r="B31" s="174" t="s">
        <v>328</v>
      </c>
      <c r="C31" s="88"/>
      <c r="D31" s="88"/>
      <c r="E31" s="75"/>
      <c r="F31" s="77"/>
      <c r="G31" s="77"/>
      <c r="H31" s="77"/>
      <c r="I31" s="77"/>
      <c r="J31" s="77"/>
      <c r="K31" s="77"/>
    </row>
    <row r="32" spans="1:11" ht="15.75" customHeight="1">
      <c r="A32" s="173">
        <v>1446</v>
      </c>
      <c r="B32" s="174" t="s">
        <v>329</v>
      </c>
      <c r="C32" s="88"/>
      <c r="D32" s="88"/>
      <c r="E32" s="75"/>
      <c r="F32" s="77"/>
      <c r="G32" s="77"/>
      <c r="H32" s="77"/>
      <c r="I32" s="77"/>
      <c r="J32" s="77"/>
      <c r="K32" s="77"/>
    </row>
    <row r="33" spans="1:11" ht="15.75" customHeight="1">
      <c r="A33" s="81"/>
      <c r="B33" s="176"/>
      <c r="C33" s="77"/>
      <c r="D33" s="77"/>
      <c r="E33" s="75"/>
      <c r="F33" s="77"/>
      <c r="G33" s="77"/>
      <c r="H33" s="77"/>
      <c r="I33" s="77"/>
      <c r="J33" s="77"/>
      <c r="K33" s="77"/>
    </row>
    <row r="34" spans="1:11" ht="15.75" customHeight="1">
      <c r="A34" s="177" t="s">
        <v>330</v>
      </c>
      <c r="B34" s="174"/>
      <c r="C34" s="86"/>
      <c r="D34" s="274" t="s">
        <v>578</v>
      </c>
      <c r="E34" s="75"/>
      <c r="F34" s="77"/>
      <c r="G34" s="77"/>
      <c r="H34" s="77"/>
      <c r="I34" s="77"/>
      <c r="J34" s="77"/>
      <c r="K34" s="77"/>
    </row>
    <row r="35" spans="1:11" ht="15.75" customHeight="1">
      <c r="A35" s="173">
        <v>2110</v>
      </c>
      <c r="B35" s="174" t="s">
        <v>194</v>
      </c>
      <c r="C35" s="88"/>
      <c r="D35" s="88"/>
      <c r="E35" s="75"/>
      <c r="F35" s="77"/>
      <c r="G35" s="77"/>
      <c r="H35" s="77"/>
      <c r="I35" s="77"/>
      <c r="J35" s="77"/>
      <c r="K35" s="77"/>
    </row>
    <row r="36" spans="1:11" ht="15.75" customHeight="1">
      <c r="A36" s="173">
        <v>2120</v>
      </c>
      <c r="B36" s="174" t="s">
        <v>331</v>
      </c>
      <c r="C36" s="88"/>
      <c r="D36" s="88"/>
      <c r="E36" s="75"/>
      <c r="F36" s="77"/>
      <c r="G36" s="77"/>
      <c r="H36" s="77"/>
      <c r="I36" s="77"/>
      <c r="J36" s="77"/>
      <c r="K36" s="77"/>
    </row>
    <row r="37" spans="1:11" ht="15.75" customHeight="1">
      <c r="A37" s="173">
        <v>2130</v>
      </c>
      <c r="B37" s="174" t="s">
        <v>199</v>
      </c>
      <c r="C37" s="88"/>
      <c r="D37" s="119" t="s">
        <v>644</v>
      </c>
      <c r="E37" s="75"/>
      <c r="F37" s="77"/>
      <c r="G37" s="77"/>
      <c r="H37" s="77"/>
      <c r="I37" s="77"/>
      <c r="J37" s="77"/>
      <c r="K37" s="77"/>
    </row>
    <row r="38" spans="1:11" ht="15.75" customHeight="1">
      <c r="A38" s="173">
        <v>2140</v>
      </c>
      <c r="B38" s="174" t="s">
        <v>195</v>
      </c>
      <c r="C38" s="88"/>
      <c r="D38" s="88"/>
      <c r="E38" s="75"/>
      <c r="F38" s="77"/>
      <c r="G38" s="77"/>
      <c r="H38" s="77"/>
      <c r="I38" s="77"/>
      <c r="J38" s="77"/>
      <c r="K38" s="77"/>
    </row>
    <row r="39" spans="1:11" ht="15.75" customHeight="1">
      <c r="A39" s="173">
        <v>2150</v>
      </c>
      <c r="B39" s="174" t="s">
        <v>332</v>
      </c>
      <c r="C39" s="88"/>
      <c r="D39" s="88"/>
      <c r="E39" s="75"/>
      <c r="F39" s="77"/>
      <c r="G39" s="77"/>
      <c r="H39" s="77"/>
      <c r="I39" s="77"/>
      <c r="J39" s="77"/>
      <c r="K39" s="77"/>
    </row>
    <row r="40" spans="1:11" ht="15.75" customHeight="1">
      <c r="A40" s="173">
        <v>2220</v>
      </c>
      <c r="B40" s="174" t="s">
        <v>200</v>
      </c>
      <c r="C40" s="88"/>
      <c r="D40" s="119" t="s">
        <v>645</v>
      </c>
      <c r="E40" s="75"/>
      <c r="F40" s="77"/>
      <c r="G40" s="77"/>
      <c r="H40" s="77"/>
      <c r="I40" s="77"/>
      <c r="J40" s="77"/>
      <c r="K40" s="77"/>
    </row>
    <row r="41" spans="1:11" ht="15.75" customHeight="1">
      <c r="A41" s="173">
        <v>2300</v>
      </c>
      <c r="B41" s="174" t="s">
        <v>333</v>
      </c>
      <c r="C41" s="88"/>
      <c r="D41" s="88"/>
      <c r="E41" s="75"/>
      <c r="F41" s="77"/>
      <c r="G41" s="77"/>
      <c r="H41" s="77"/>
      <c r="I41" s="77"/>
      <c r="J41" s="77"/>
      <c r="K41" s="77"/>
    </row>
    <row r="42" spans="1:11" ht="15.75" customHeight="1">
      <c r="A42" s="173">
        <v>2400</v>
      </c>
      <c r="B42" s="174" t="s">
        <v>334</v>
      </c>
      <c r="C42" s="88"/>
      <c r="D42" s="88"/>
      <c r="E42" s="75"/>
      <c r="F42" s="77"/>
      <c r="G42" s="77"/>
      <c r="H42" s="77"/>
      <c r="I42" s="77"/>
      <c r="J42" s="77"/>
      <c r="K42" s="77"/>
    </row>
    <row r="43" spans="1:11" ht="15.75" customHeight="1">
      <c r="A43" s="130"/>
      <c r="B43" s="176"/>
      <c r="C43" s="77"/>
      <c r="D43" s="77"/>
      <c r="E43" s="75"/>
      <c r="F43" s="77"/>
      <c r="G43" s="77"/>
      <c r="H43" s="77"/>
      <c r="I43" s="77"/>
      <c r="J43" s="77"/>
      <c r="K43" s="77"/>
    </row>
    <row r="44" spans="1:11" ht="15.75" customHeight="1">
      <c r="A44" s="177" t="s">
        <v>335</v>
      </c>
      <c r="B44" s="174"/>
      <c r="C44" s="86"/>
      <c r="D44" s="274" t="s">
        <v>640</v>
      </c>
      <c r="E44" s="75"/>
      <c r="F44" s="77"/>
      <c r="G44" s="77"/>
      <c r="H44" s="77"/>
      <c r="I44" s="77"/>
      <c r="J44" s="77"/>
      <c r="K44" s="77"/>
    </row>
    <row r="45" spans="1:11" ht="15.75" customHeight="1">
      <c r="A45" s="177" t="s">
        <v>336</v>
      </c>
      <c r="B45" s="174"/>
      <c r="C45" s="86"/>
      <c r="D45" s="126" t="s">
        <v>646</v>
      </c>
      <c r="E45" s="75"/>
      <c r="F45" s="77"/>
      <c r="G45" s="77"/>
      <c r="H45" s="77"/>
      <c r="I45" s="77"/>
      <c r="J45" s="77"/>
      <c r="K45" s="77"/>
    </row>
    <row r="46" spans="1:11" ht="15.75" customHeight="1">
      <c r="A46" s="173">
        <v>3100</v>
      </c>
      <c r="B46" s="174" t="s">
        <v>337</v>
      </c>
      <c r="C46" s="88"/>
      <c r="D46" s="88"/>
      <c r="E46" s="75"/>
      <c r="F46" s="77"/>
      <c r="G46" s="77"/>
      <c r="H46" s="77"/>
      <c r="I46" s="77"/>
      <c r="J46" s="77"/>
      <c r="K46" s="77"/>
    </row>
    <row r="47" spans="1:11" ht="15.75" customHeight="1">
      <c r="A47" s="173">
        <v>3210</v>
      </c>
      <c r="B47" s="174" t="s">
        <v>338</v>
      </c>
      <c r="C47" s="88"/>
      <c r="D47" s="119" t="s">
        <v>646</v>
      </c>
      <c r="E47" s="75"/>
      <c r="F47" s="77"/>
      <c r="G47" s="77"/>
      <c r="H47" s="77"/>
      <c r="I47" s="77"/>
      <c r="J47" s="77"/>
      <c r="K47" s="77"/>
    </row>
    <row r="48" spans="1:11" ht="15.75" customHeight="1">
      <c r="A48" s="173">
        <v>3221</v>
      </c>
      <c r="B48" s="174" t="s">
        <v>339</v>
      </c>
      <c r="C48" s="88"/>
      <c r="D48" s="88"/>
      <c r="E48" s="75"/>
      <c r="F48" s="77"/>
      <c r="G48" s="77"/>
      <c r="H48" s="77"/>
      <c r="I48" s="77"/>
      <c r="J48" s="77"/>
      <c r="K48" s="77"/>
    </row>
    <row r="49" spans="1:11" ht="15.75" customHeight="1">
      <c r="A49" s="173">
        <v>3222</v>
      </c>
      <c r="B49" s="174" t="s">
        <v>340</v>
      </c>
      <c r="C49" s="88"/>
      <c r="D49" s="88"/>
      <c r="E49" s="75"/>
      <c r="F49" s="77"/>
      <c r="G49" s="77"/>
      <c r="H49" s="77"/>
      <c r="I49" s="77"/>
      <c r="J49" s="77"/>
      <c r="K49" s="77"/>
    </row>
    <row r="50" spans="1:11" ht="15.75" customHeight="1">
      <c r="A50" s="173">
        <v>3223</v>
      </c>
      <c r="B50" s="174" t="s">
        <v>341</v>
      </c>
      <c r="C50" s="88"/>
      <c r="D50" s="88"/>
      <c r="E50" s="75"/>
      <c r="F50" s="77"/>
      <c r="G50" s="77"/>
      <c r="H50" s="77"/>
      <c r="I50" s="77"/>
      <c r="J50" s="77"/>
      <c r="K50" s="77"/>
    </row>
    <row r="51" spans="1:11" ht="15.75" customHeight="1">
      <c r="A51" s="173">
        <v>3224</v>
      </c>
      <c r="B51" s="174" t="s">
        <v>342</v>
      </c>
      <c r="C51" s="88"/>
      <c r="D51" s="88"/>
      <c r="E51" s="75"/>
      <c r="F51" s="77"/>
      <c r="G51" s="77"/>
      <c r="H51" s="77"/>
      <c r="I51" s="77"/>
      <c r="J51" s="77"/>
      <c r="K51" s="77"/>
    </row>
    <row r="52" spans="1:11" ht="15.75" customHeight="1">
      <c r="A52" s="173">
        <v>3231</v>
      </c>
      <c r="B52" s="174" t="s">
        <v>343</v>
      </c>
      <c r="C52" s="88"/>
      <c r="D52" s="88"/>
      <c r="E52" s="75"/>
      <c r="F52" s="77"/>
      <c r="G52" s="77"/>
      <c r="H52" s="77"/>
      <c r="I52" s="77"/>
      <c r="J52" s="77"/>
      <c r="K52" s="77"/>
    </row>
    <row r="53" spans="1:11" ht="15.75" customHeight="1">
      <c r="A53" s="173">
        <v>3232</v>
      </c>
      <c r="B53" s="174" t="s">
        <v>344</v>
      </c>
      <c r="C53" s="88"/>
      <c r="D53" s="88"/>
      <c r="E53" s="75"/>
      <c r="F53" s="77"/>
      <c r="G53" s="77"/>
      <c r="H53" s="77"/>
      <c r="I53" s="77"/>
      <c r="J53" s="77"/>
      <c r="K53" s="77"/>
    </row>
    <row r="54" spans="1:11" ht="15.75" customHeight="1">
      <c r="A54" s="173">
        <v>3234</v>
      </c>
      <c r="B54" s="174" t="s">
        <v>345</v>
      </c>
      <c r="C54" s="88"/>
      <c r="D54" s="88"/>
      <c r="E54" s="75"/>
      <c r="F54" s="77"/>
      <c r="G54" s="77"/>
      <c r="H54" s="77"/>
      <c r="I54" s="77"/>
      <c r="J54" s="77"/>
      <c r="K54" s="77"/>
    </row>
    <row r="55" spans="1:11" ht="15.75" customHeight="1">
      <c r="A55" s="173">
        <v>3236</v>
      </c>
      <c r="B55" s="174" t="s">
        <v>346</v>
      </c>
      <c r="C55" s="88"/>
      <c r="D55" s="88"/>
      <c r="E55" s="75"/>
      <c r="F55" s="77"/>
      <c r="G55" s="77"/>
      <c r="H55" s="77"/>
      <c r="I55" s="77"/>
      <c r="J55" s="77"/>
      <c r="K55" s="77"/>
    </row>
    <row r="56" spans="1:11" ht="15.75" customHeight="1">
      <c r="A56" s="173">
        <v>3237</v>
      </c>
      <c r="B56" s="174" t="s">
        <v>347</v>
      </c>
      <c r="C56" s="88"/>
      <c r="D56" s="88"/>
      <c r="E56" s="75"/>
      <c r="F56" s="77"/>
      <c r="G56" s="77"/>
      <c r="H56" s="77"/>
      <c r="I56" s="77"/>
      <c r="J56" s="77"/>
      <c r="K56" s="77"/>
    </row>
    <row r="57" spans="1:11" ht="15.75" customHeight="1">
      <c r="A57" s="173">
        <v>3241</v>
      </c>
      <c r="B57" s="174" t="s">
        <v>348</v>
      </c>
      <c r="C57" s="88"/>
      <c r="D57" s="88"/>
      <c r="E57" s="75"/>
      <c r="F57" s="77"/>
      <c r="G57" s="77"/>
      <c r="H57" s="77"/>
      <c r="I57" s="77"/>
      <c r="J57" s="77"/>
      <c r="K57" s="77"/>
    </row>
    <row r="58" spans="1:11" ht="15.75" customHeight="1">
      <c r="A58" s="173">
        <v>3242</v>
      </c>
      <c r="B58" s="174" t="s">
        <v>349</v>
      </c>
      <c r="C58" s="88"/>
      <c r="D58" s="88"/>
      <c r="E58" s="75"/>
      <c r="F58" s="77"/>
      <c r="G58" s="77"/>
      <c r="H58" s="77"/>
      <c r="I58" s="77"/>
      <c r="J58" s="77"/>
      <c r="K58" s="77"/>
    </row>
    <row r="59" spans="1:11" ht="15.75" customHeight="1">
      <c r="A59" s="173">
        <v>3243</v>
      </c>
      <c r="B59" s="174" t="s">
        <v>350</v>
      </c>
      <c r="C59" s="88"/>
      <c r="D59" s="88"/>
      <c r="E59" s="75"/>
      <c r="F59" s="77"/>
      <c r="G59" s="77"/>
      <c r="H59" s="77"/>
      <c r="I59" s="77"/>
      <c r="J59" s="77"/>
      <c r="K59" s="77"/>
    </row>
    <row r="60" spans="1:11" ht="15.75" customHeight="1">
      <c r="A60" s="173">
        <v>3245</v>
      </c>
      <c r="B60" s="174" t="s">
        <v>351</v>
      </c>
      <c r="C60" s="88"/>
      <c r="D60" s="88"/>
      <c r="E60" s="75"/>
      <c r="F60" s="77"/>
      <c r="G60" s="77"/>
      <c r="H60" s="77"/>
      <c r="I60" s="77"/>
      <c r="J60" s="77"/>
      <c r="K60" s="77"/>
    </row>
    <row r="61" spans="1:11" ht="15.75" customHeight="1">
      <c r="A61" s="173">
        <v>3246</v>
      </c>
      <c r="B61" s="174" t="s">
        <v>352</v>
      </c>
      <c r="C61" s="88"/>
      <c r="D61" s="88"/>
      <c r="E61" s="75"/>
      <c r="F61" s="77"/>
      <c r="G61" s="77"/>
      <c r="H61" s="77"/>
      <c r="I61" s="77"/>
      <c r="J61" s="77"/>
      <c r="K61" s="77"/>
    </row>
    <row r="62" spans="1:11" ht="15.75" customHeight="1">
      <c r="A62" s="130"/>
      <c r="B62" s="176"/>
      <c r="C62" s="77"/>
      <c r="D62" s="77"/>
      <c r="E62" s="75"/>
      <c r="F62" s="77"/>
      <c r="G62" s="77"/>
      <c r="H62" s="77"/>
      <c r="I62" s="77"/>
      <c r="J62" s="77"/>
      <c r="K62" s="77"/>
    </row>
    <row r="63" spans="1:11" ht="15.75" customHeight="1">
      <c r="A63" s="178"/>
      <c r="B63" s="176"/>
      <c r="C63" s="77"/>
      <c r="D63" s="77"/>
      <c r="E63" s="75"/>
      <c r="F63" s="77"/>
      <c r="G63" s="77"/>
      <c r="H63" s="77"/>
      <c r="I63" s="77"/>
      <c r="J63" s="77"/>
      <c r="K63" s="77"/>
    </row>
    <row r="64" spans="1:11" ht="15.75" customHeight="1">
      <c r="A64" s="177" t="s">
        <v>353</v>
      </c>
      <c r="B64" s="174"/>
      <c r="C64" s="86"/>
      <c r="D64" s="126" t="s">
        <v>647</v>
      </c>
      <c r="E64" s="75"/>
      <c r="F64" s="77"/>
      <c r="G64" s="77"/>
      <c r="H64" s="77"/>
      <c r="I64" s="77"/>
      <c r="J64" s="77"/>
      <c r="K64" s="77"/>
    </row>
    <row r="65" spans="1:11" ht="15.75" customHeight="1">
      <c r="A65" s="173">
        <v>5100</v>
      </c>
      <c r="B65" s="174" t="s">
        <v>354</v>
      </c>
      <c r="C65" s="88"/>
      <c r="D65" s="88"/>
      <c r="E65" s="75"/>
      <c r="F65" s="77"/>
      <c r="G65" s="77"/>
      <c r="H65" s="77"/>
      <c r="I65" s="77"/>
      <c r="J65" s="77"/>
      <c r="K65" s="77"/>
    </row>
    <row r="66" spans="1:11" ht="15.75" customHeight="1">
      <c r="A66" s="173">
        <v>5220</v>
      </c>
      <c r="B66" s="174" t="s">
        <v>355</v>
      </c>
      <c r="C66" s="88"/>
      <c r="D66" s="119" t="s">
        <v>647</v>
      </c>
      <c r="E66" s="75"/>
      <c r="F66" s="77"/>
      <c r="G66" s="77"/>
      <c r="H66" s="77"/>
      <c r="I66" s="77"/>
      <c r="J66" s="77"/>
      <c r="K66" s="77"/>
    </row>
    <row r="67" spans="1:11" ht="15.75" customHeight="1">
      <c r="A67" s="173">
        <v>5230</v>
      </c>
      <c r="B67" s="174" t="s">
        <v>356</v>
      </c>
      <c r="C67" s="88"/>
      <c r="D67" s="88"/>
      <c r="E67" s="75"/>
      <c r="F67" s="77"/>
      <c r="G67" s="77"/>
      <c r="H67" s="77"/>
      <c r="I67" s="77"/>
      <c r="J67" s="77"/>
      <c r="K67" s="77"/>
    </row>
    <row r="68" spans="1:11" ht="15.75" customHeight="1">
      <c r="A68" s="130"/>
      <c r="B68" s="176"/>
      <c r="C68" s="77"/>
      <c r="D68" s="77"/>
      <c r="E68" s="75"/>
      <c r="F68" s="77"/>
      <c r="G68" s="77"/>
      <c r="H68" s="77"/>
      <c r="I68" s="77"/>
      <c r="J68" s="77"/>
      <c r="K68" s="77"/>
    </row>
    <row r="69" spans="1:11" ht="15.75" customHeight="1">
      <c r="A69" s="77"/>
      <c r="B69" s="176"/>
      <c r="C69" s="77"/>
      <c r="D69" s="77"/>
      <c r="E69" s="75"/>
      <c r="F69" s="77"/>
      <c r="G69" s="77"/>
      <c r="H69" s="77"/>
      <c r="I69" s="77"/>
      <c r="J69" s="77"/>
      <c r="K69" s="77"/>
    </row>
    <row r="70" spans="1:11" ht="15.75" customHeight="1">
      <c r="A70" s="177" t="s">
        <v>357</v>
      </c>
      <c r="B70" s="174"/>
      <c r="C70" s="88"/>
      <c r="D70" s="88"/>
      <c r="E70" s="75"/>
      <c r="F70" s="77"/>
      <c r="G70" s="77"/>
      <c r="H70" s="77"/>
      <c r="I70" s="77"/>
      <c r="J70" s="77"/>
      <c r="K70" s="77"/>
    </row>
    <row r="71" spans="1:11" ht="15.75" customHeight="1">
      <c r="A71" s="173">
        <v>1</v>
      </c>
      <c r="B71" s="174" t="s">
        <v>358</v>
      </c>
      <c r="C71" s="88"/>
      <c r="D71" s="88"/>
      <c r="E71" s="75"/>
      <c r="F71" s="77"/>
      <c r="G71" s="77"/>
      <c r="H71" s="77"/>
      <c r="I71" s="77"/>
      <c r="J71" s="77"/>
      <c r="K71" s="77"/>
    </row>
    <row r="72" spans="1:11" ht="15.75" customHeight="1">
      <c r="A72" s="173">
        <v>2</v>
      </c>
      <c r="B72" s="174" t="s">
        <v>359</v>
      </c>
      <c r="C72" s="88"/>
      <c r="D72" s="88"/>
      <c r="E72" s="75"/>
      <c r="F72" s="77"/>
      <c r="G72" s="77"/>
      <c r="H72" s="77"/>
      <c r="I72" s="77"/>
      <c r="J72" s="77"/>
      <c r="K72" s="77"/>
    </row>
    <row r="73" spans="1:11" ht="15.75" customHeight="1">
      <c r="A73" s="173">
        <v>3</v>
      </c>
      <c r="B73" s="174" t="s">
        <v>360</v>
      </c>
      <c r="C73" s="88"/>
      <c r="D73" s="88"/>
      <c r="E73" s="75"/>
      <c r="F73" s="77"/>
      <c r="G73" s="77"/>
      <c r="H73" s="77"/>
      <c r="I73" s="77"/>
      <c r="J73" s="77"/>
      <c r="K73" s="77"/>
    </row>
    <row r="74" spans="1:11" ht="15.75" customHeight="1">
      <c r="A74" s="173">
        <v>4</v>
      </c>
      <c r="B74" s="174" t="s">
        <v>361</v>
      </c>
      <c r="C74" s="88"/>
      <c r="D74" s="88"/>
      <c r="E74" s="75"/>
      <c r="F74" s="77"/>
      <c r="G74" s="77"/>
      <c r="H74" s="77"/>
      <c r="I74" s="77"/>
      <c r="J74" s="77"/>
      <c r="K74" s="77"/>
    </row>
    <row r="75" spans="1:11" ht="15.75" customHeight="1">
      <c r="A75" s="173">
        <v>5</v>
      </c>
      <c r="B75" s="174" t="s">
        <v>362</v>
      </c>
      <c r="C75" s="88"/>
      <c r="D75" s="88"/>
      <c r="E75" s="75"/>
      <c r="F75" s="77"/>
      <c r="G75" s="77"/>
      <c r="H75" s="77"/>
      <c r="I75" s="77"/>
      <c r="J75" s="77"/>
      <c r="K75" s="77"/>
    </row>
    <row r="76" spans="1:11" ht="15.75" customHeight="1">
      <c r="A76" s="173">
        <v>6</v>
      </c>
      <c r="B76" s="174" t="s">
        <v>363</v>
      </c>
      <c r="C76" s="88"/>
      <c r="D76" s="88"/>
      <c r="E76" s="75"/>
      <c r="F76" s="77"/>
      <c r="G76" s="77"/>
      <c r="H76" s="77"/>
      <c r="I76" s="77"/>
      <c r="J76" s="77"/>
      <c r="K76" s="77"/>
    </row>
    <row r="77" spans="1:11" ht="15.75" customHeight="1">
      <c r="A77" s="173">
        <v>7</v>
      </c>
      <c r="B77" s="174" t="s">
        <v>364</v>
      </c>
      <c r="C77" s="88"/>
      <c r="D77" s="88"/>
      <c r="E77" s="75"/>
      <c r="F77" s="77"/>
      <c r="G77" s="77"/>
      <c r="H77" s="77"/>
      <c r="I77" s="77"/>
      <c r="J77" s="77"/>
      <c r="K77" s="77"/>
    </row>
    <row r="78" spans="1:11" ht="15.75" customHeight="1">
      <c r="A78" s="173">
        <v>8</v>
      </c>
      <c r="B78" s="174" t="s">
        <v>365</v>
      </c>
      <c r="C78" s="88"/>
      <c r="D78" s="88"/>
      <c r="E78" s="75"/>
      <c r="F78" s="77"/>
      <c r="G78" s="77"/>
      <c r="H78" s="77"/>
      <c r="I78" s="77"/>
      <c r="J78" s="77"/>
      <c r="K78" s="77"/>
    </row>
    <row r="79" spans="1:11" ht="15.75" customHeight="1">
      <c r="A79" s="173">
        <v>9</v>
      </c>
      <c r="B79" s="174" t="s">
        <v>366</v>
      </c>
      <c r="C79" s="88"/>
      <c r="D79" s="88"/>
      <c r="E79" s="75"/>
      <c r="F79" s="77"/>
      <c r="G79" s="77"/>
      <c r="H79" s="77"/>
      <c r="I79" s="77"/>
      <c r="J79" s="77"/>
      <c r="K79" s="77"/>
    </row>
    <row r="80" spans="1:11" ht="15.75" customHeight="1">
      <c r="A80" s="155"/>
      <c r="B80" s="176"/>
      <c r="C80" s="77"/>
      <c r="D80" s="77"/>
      <c r="E80" s="77"/>
      <c r="F80" s="77"/>
      <c r="G80" s="77"/>
      <c r="H80" s="77"/>
      <c r="I80" s="77"/>
      <c r="J80" s="77"/>
      <c r="K80" s="77"/>
    </row>
    <row r="81" spans="1:11" ht="15.75" customHeight="1">
      <c r="A81" s="155"/>
      <c r="B81" s="176"/>
      <c r="C81" s="77"/>
      <c r="D81" s="77"/>
      <c r="E81" s="77"/>
      <c r="F81" s="77"/>
      <c r="G81" s="77"/>
      <c r="H81" s="77"/>
      <c r="I81" s="77"/>
      <c r="J81" s="77"/>
      <c r="K81" s="77"/>
    </row>
    <row r="82" spans="1:11" ht="15.75" customHeight="1">
      <c r="A82" s="155"/>
      <c r="B82" s="176"/>
      <c r="C82" s="77"/>
      <c r="D82" s="77"/>
      <c r="E82" s="77"/>
      <c r="F82" s="77"/>
      <c r="G82" s="77"/>
      <c r="H82" s="77"/>
      <c r="I82" s="77"/>
      <c r="J82" s="77"/>
      <c r="K82" s="77"/>
    </row>
    <row r="83" spans="1:11" ht="15.75" customHeight="1">
      <c r="A83" s="77"/>
      <c r="B83" s="77"/>
      <c r="C83" s="77"/>
      <c r="D83" s="77"/>
      <c r="E83" s="77"/>
      <c r="F83" s="77"/>
      <c r="G83" s="77"/>
      <c r="H83" s="77"/>
      <c r="I83" s="77"/>
      <c r="J83" s="77"/>
      <c r="K83" s="77"/>
    </row>
    <row r="84" spans="1:11" ht="15.75" customHeight="1">
      <c r="A84" s="95" t="s">
        <v>31</v>
      </c>
      <c r="B84" s="77"/>
      <c r="C84" s="77"/>
      <c r="D84" s="77"/>
      <c r="E84" s="93"/>
      <c r="F84" s="77"/>
      <c r="G84" s="77"/>
      <c r="H84" s="77"/>
      <c r="I84" s="77"/>
      <c r="J84" s="77"/>
      <c r="K84" s="77"/>
    </row>
    <row r="85" spans="1:11" ht="15.75" customHeight="1">
      <c r="A85" s="77"/>
      <c r="B85" s="77"/>
      <c r="C85" s="77"/>
      <c r="D85" s="77"/>
      <c r="E85" s="96"/>
      <c r="F85" s="77"/>
      <c r="G85" s="77"/>
      <c r="H85" s="77"/>
      <c r="I85" s="77"/>
      <c r="J85" s="77"/>
      <c r="K85" s="77"/>
    </row>
    <row r="86" spans="1:11" ht="15.75" customHeight="1">
      <c r="A86" s="77"/>
      <c r="B86" s="77"/>
      <c r="C86" s="77"/>
      <c r="D86" s="77"/>
      <c r="E86" s="96"/>
      <c r="F86" s="77"/>
      <c r="G86" s="77"/>
      <c r="H86" s="77"/>
      <c r="I86" s="77"/>
      <c r="J86" s="77"/>
      <c r="K86" s="77"/>
    </row>
    <row r="87" spans="1:11" ht="15.75" customHeight="1">
      <c r="A87" s="96"/>
      <c r="B87" s="95" t="s">
        <v>367</v>
      </c>
      <c r="C87" s="77"/>
      <c r="D87" s="77"/>
      <c r="E87" s="96"/>
      <c r="F87" s="77"/>
      <c r="G87" s="77"/>
      <c r="H87" s="77"/>
      <c r="I87" s="77"/>
      <c r="J87" s="77"/>
      <c r="K87" s="77"/>
    </row>
    <row r="88" spans="1:11" ht="15.75" customHeight="1">
      <c r="A88" s="96"/>
      <c r="B88" s="77" t="s">
        <v>208</v>
      </c>
      <c r="C88" s="77"/>
      <c r="D88" s="77"/>
      <c r="E88" s="96"/>
      <c r="F88" s="77"/>
      <c r="G88" s="77"/>
      <c r="H88" s="77"/>
      <c r="I88" s="77"/>
      <c r="J88" s="77"/>
      <c r="K88" s="77"/>
    </row>
    <row r="89" spans="1:11" ht="15.75" customHeight="1">
      <c r="A89" s="96"/>
      <c r="B89" s="97" t="s">
        <v>34</v>
      </c>
      <c r="C89" s="96"/>
      <c r="D89" s="96"/>
      <c r="E89" s="96"/>
      <c r="F89" s="96"/>
      <c r="G89" s="96"/>
      <c r="H89" s="96"/>
      <c r="I89" s="96"/>
      <c r="J89" s="96"/>
      <c r="K89" s="96"/>
    </row>
    <row r="90" spans="1:11" ht="15.75" customHeight="1">
      <c r="A90" s="96"/>
      <c r="B90" s="96"/>
      <c r="C90" s="96"/>
      <c r="D90" s="96"/>
      <c r="E90" s="96"/>
      <c r="F90" s="96"/>
      <c r="G90" s="96"/>
      <c r="H90" s="96"/>
      <c r="I90" s="96"/>
      <c r="J90" s="96"/>
      <c r="K90" s="96"/>
    </row>
    <row r="91" spans="1:11" ht="15.75" customHeight="1">
      <c r="A91" s="96"/>
      <c r="B91" s="96"/>
      <c r="C91" s="96"/>
      <c r="D91" s="96"/>
      <c r="E91" s="96"/>
      <c r="F91" s="96"/>
      <c r="G91" s="96"/>
      <c r="H91" s="96"/>
      <c r="I91" s="96"/>
      <c r="J91" s="96"/>
      <c r="K91" s="96"/>
    </row>
    <row r="92" spans="1:11" ht="15.75" customHeight="1">
      <c r="A92" s="96"/>
      <c r="B92" s="96"/>
      <c r="C92" s="96"/>
      <c r="D92" s="96"/>
      <c r="E92" s="96"/>
      <c r="F92" s="96"/>
      <c r="G92" s="96"/>
      <c r="H92" s="96"/>
      <c r="I92" s="96"/>
      <c r="J92" s="96"/>
      <c r="K92" s="96"/>
    </row>
    <row r="93" spans="1:11" ht="15.75" customHeight="1">
      <c r="A93" s="96"/>
      <c r="B93" s="96"/>
      <c r="C93" s="96"/>
      <c r="D93" s="96"/>
      <c r="E93" s="96"/>
      <c r="F93" s="96"/>
      <c r="G93" s="96"/>
      <c r="H93" s="96"/>
      <c r="I93" s="96"/>
      <c r="J93" s="96"/>
      <c r="K93" s="96"/>
    </row>
    <row r="94" spans="1:11" ht="15.75" customHeight="1">
      <c r="A94" s="155"/>
      <c r="B94" s="176"/>
      <c r="C94" s="77"/>
      <c r="D94" s="77"/>
      <c r="E94" s="77"/>
      <c r="F94" s="77"/>
      <c r="G94" s="77"/>
      <c r="H94" s="77"/>
      <c r="I94" s="77"/>
      <c r="J94" s="77"/>
      <c r="K94" s="77"/>
    </row>
    <row r="95" spans="1:11" ht="15.75" customHeight="1">
      <c r="A95" s="155"/>
      <c r="B95" s="176"/>
      <c r="C95" s="77"/>
      <c r="D95" s="77"/>
      <c r="E95" s="77"/>
      <c r="F95" s="77"/>
      <c r="G95" s="77"/>
      <c r="H95" s="77"/>
      <c r="I95" s="77"/>
      <c r="J95" s="77"/>
      <c r="K95" s="77"/>
    </row>
    <row r="96" spans="1:11" ht="15.75" customHeight="1">
      <c r="A96" s="155"/>
      <c r="B96" s="176"/>
      <c r="C96" s="77"/>
      <c r="D96" s="77"/>
      <c r="E96" s="77"/>
      <c r="F96" s="77"/>
      <c r="G96" s="77"/>
      <c r="H96" s="77"/>
      <c r="I96" s="77"/>
      <c r="J96" s="77"/>
      <c r="K96" s="77"/>
    </row>
    <row r="97" spans="1:11" ht="15.75" customHeight="1">
      <c r="A97" s="155"/>
      <c r="B97" s="176"/>
      <c r="C97" s="77"/>
      <c r="D97" s="77"/>
      <c r="E97" s="77"/>
      <c r="F97" s="77"/>
      <c r="G97" s="77"/>
      <c r="H97" s="77"/>
      <c r="I97" s="77"/>
      <c r="J97" s="77"/>
      <c r="K97" s="77"/>
    </row>
    <row r="98" spans="1:11" ht="15.75" customHeight="1">
      <c r="A98" s="155"/>
      <c r="B98" s="176"/>
      <c r="C98" s="77"/>
      <c r="D98" s="77"/>
      <c r="E98" s="77"/>
      <c r="F98" s="77"/>
      <c r="G98" s="77"/>
      <c r="H98" s="77"/>
      <c r="I98" s="77"/>
      <c r="J98" s="77"/>
      <c r="K98" s="77"/>
    </row>
    <row r="99" spans="1:11" ht="15.75" customHeight="1">
      <c r="A99" s="155"/>
      <c r="B99" s="176"/>
      <c r="C99" s="77"/>
      <c r="D99" s="77"/>
      <c r="E99" s="77"/>
      <c r="F99" s="77"/>
      <c r="G99" s="77"/>
      <c r="H99" s="77"/>
      <c r="I99" s="77"/>
      <c r="J99" s="77"/>
      <c r="K99" s="77"/>
    </row>
    <row r="100" spans="1:11" ht="15.75" customHeight="1">
      <c r="A100" s="155"/>
      <c r="B100" s="176"/>
      <c r="C100" s="77"/>
      <c r="D100" s="77"/>
      <c r="E100" s="77"/>
      <c r="F100" s="77"/>
      <c r="G100" s="77"/>
      <c r="H100" s="77"/>
      <c r="I100" s="77"/>
      <c r="J100" s="77"/>
      <c r="K100" s="77"/>
    </row>
  </sheetData>
  <mergeCells count="1">
    <mergeCell ref="C1:D1"/>
  </mergeCells>
  <printOptions gridLines="1"/>
  <pageMargins left="0.31496062992126" right="0.31496062992126" top="0.28000000000000003" bottom="0.31" header="0" footer="0"/>
  <pageSetup paperSize="9" orientation="portrait" r:id="rId1"/>
  <rowBreaks count="1" manualBreakCount="1">
    <brk id="4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100"/>
  <sheetViews>
    <sheetView showGridLines="0" workbookViewId="0">
      <selection activeCell="C16" sqref="C16"/>
    </sheetView>
  </sheetViews>
  <sheetFormatPr defaultColWidth="12.5703125" defaultRowHeight="15" customHeight="1"/>
  <cols>
    <col min="1" max="1" width="4.85546875" customWidth="1"/>
    <col min="2" max="2" width="10" customWidth="1"/>
    <col min="3" max="3" width="27.85546875" customWidth="1"/>
    <col min="4" max="4" width="16.42578125" customWidth="1"/>
    <col min="5" max="5" width="13.5703125" customWidth="1"/>
    <col min="6" max="6" width="12.42578125" customWidth="1"/>
    <col min="7" max="8" width="13.85546875" customWidth="1"/>
    <col min="9" max="9" width="13.7109375" customWidth="1"/>
    <col min="10" max="10" width="15" customWidth="1"/>
    <col min="11" max="11" width="0.85546875" customWidth="1"/>
  </cols>
  <sheetData>
    <row r="1" spans="1:11">
      <c r="A1" s="308" t="s">
        <v>368</v>
      </c>
      <c r="B1" s="277"/>
      <c r="C1" s="277"/>
      <c r="D1" s="278"/>
      <c r="E1" s="75"/>
      <c r="F1" s="75"/>
      <c r="G1" s="75"/>
      <c r="H1" s="75"/>
      <c r="I1" s="294" t="s">
        <v>1</v>
      </c>
      <c r="J1" s="278"/>
      <c r="K1" s="75"/>
    </row>
    <row r="2" spans="1:11">
      <c r="A2" s="75" t="s">
        <v>2</v>
      </c>
      <c r="B2" s="75"/>
      <c r="C2" s="75"/>
      <c r="D2" s="75"/>
      <c r="E2" s="75"/>
      <c r="F2" s="75"/>
      <c r="G2" s="75"/>
      <c r="H2" s="75"/>
      <c r="I2" s="293" t="str">
        <f>'ფორმა N1'!M2</f>
        <v>01/01/2023-12/31/2023</v>
      </c>
      <c r="J2" s="291"/>
      <c r="K2" s="75"/>
    </row>
    <row r="3" spans="1:11">
      <c r="A3" s="75"/>
      <c r="B3" s="75"/>
      <c r="C3" s="75"/>
      <c r="D3" s="75"/>
      <c r="E3" s="75"/>
      <c r="F3" s="75"/>
      <c r="G3" s="75"/>
      <c r="H3" s="75"/>
      <c r="I3" s="76"/>
      <c r="J3" s="76"/>
      <c r="K3" s="75"/>
    </row>
    <row r="4" spans="1:11">
      <c r="A4" s="75" t="str">
        <f>'ფორმა N2'!A4</f>
        <v>ანგარიშვალდებული პირის დასახელება:</v>
      </c>
      <c r="B4" s="75"/>
      <c r="C4" s="75"/>
      <c r="D4" s="75"/>
      <c r="E4" s="75"/>
      <c r="F4" s="76"/>
      <c r="G4" s="75"/>
      <c r="H4" s="75"/>
      <c r="I4" s="75"/>
      <c r="J4" s="75"/>
      <c r="K4" s="75"/>
    </row>
    <row r="5" spans="1:11">
      <c r="A5" s="134">
        <f>'ფორმა N1'!D4</f>
        <v>0</v>
      </c>
      <c r="B5" s="107"/>
      <c r="C5" s="107"/>
      <c r="D5" s="107"/>
      <c r="E5" s="107"/>
      <c r="F5" s="179"/>
      <c r="G5" s="107"/>
      <c r="H5" s="107"/>
      <c r="I5" s="107"/>
      <c r="J5" s="107"/>
      <c r="K5" s="75"/>
    </row>
    <row r="6" spans="1:11">
      <c r="A6" s="75"/>
      <c r="B6" s="75"/>
      <c r="C6" s="75"/>
      <c r="D6" s="75"/>
      <c r="E6" s="75"/>
      <c r="F6" s="76"/>
      <c r="G6" s="75"/>
      <c r="H6" s="75"/>
      <c r="I6" s="75"/>
      <c r="J6" s="75"/>
      <c r="K6" s="75"/>
    </row>
    <row r="7" spans="1:11">
      <c r="A7" s="180"/>
      <c r="B7" s="165"/>
      <c r="C7" s="165"/>
      <c r="D7" s="165"/>
      <c r="E7" s="165"/>
      <c r="F7" s="165"/>
      <c r="G7" s="165"/>
      <c r="H7" s="165"/>
      <c r="I7" s="165"/>
      <c r="J7" s="165"/>
      <c r="K7" s="75"/>
    </row>
    <row r="8" spans="1:11" ht="60">
      <c r="A8" s="181" t="s">
        <v>7</v>
      </c>
      <c r="B8" s="181" t="s">
        <v>369</v>
      </c>
      <c r="C8" s="182" t="s">
        <v>303</v>
      </c>
      <c r="D8" s="182" t="s">
        <v>370</v>
      </c>
      <c r="E8" s="182" t="s">
        <v>371</v>
      </c>
      <c r="F8" s="183" t="s">
        <v>372</v>
      </c>
      <c r="G8" s="183" t="s">
        <v>373</v>
      </c>
      <c r="H8" s="183" t="s">
        <v>374</v>
      </c>
      <c r="I8" s="183" t="s">
        <v>306</v>
      </c>
      <c r="J8" s="184" t="s">
        <v>375</v>
      </c>
      <c r="K8" s="75"/>
    </row>
    <row r="9" spans="1:11">
      <c r="A9" s="185">
        <v>1</v>
      </c>
      <c r="B9" s="185">
        <v>2</v>
      </c>
      <c r="C9" s="186">
        <v>3</v>
      </c>
      <c r="D9" s="186">
        <v>4</v>
      </c>
      <c r="E9" s="186">
        <v>5</v>
      </c>
      <c r="F9" s="186">
        <v>6</v>
      </c>
      <c r="G9" s="186">
        <v>7</v>
      </c>
      <c r="H9" s="186">
        <v>8</v>
      </c>
      <c r="I9" s="186">
        <v>9</v>
      </c>
      <c r="J9" s="186">
        <v>10</v>
      </c>
      <c r="K9" s="75"/>
    </row>
    <row r="10" spans="1:11" ht="30">
      <c r="A10" s="187">
        <v>1</v>
      </c>
      <c r="B10" s="402" t="s">
        <v>634</v>
      </c>
      <c r="C10" s="403" t="s">
        <v>635</v>
      </c>
      <c r="D10" s="404" t="s">
        <v>376</v>
      </c>
      <c r="E10" s="405">
        <v>45127</v>
      </c>
      <c r="F10" s="406" t="s">
        <v>636</v>
      </c>
      <c r="G10" s="406" t="s">
        <v>637</v>
      </c>
      <c r="H10" s="406" t="s">
        <v>638</v>
      </c>
      <c r="I10" s="406" t="s">
        <v>639</v>
      </c>
      <c r="J10" s="406"/>
      <c r="K10" s="75"/>
    </row>
    <row r="11" spans="1:11">
      <c r="A11" s="187">
        <v>2</v>
      </c>
      <c r="B11" s="188"/>
      <c r="C11" s="189"/>
      <c r="D11" s="190"/>
      <c r="E11" s="191"/>
      <c r="F11" s="192"/>
      <c r="G11" s="192"/>
      <c r="H11" s="192"/>
      <c r="I11" s="192"/>
      <c r="J11" s="192"/>
      <c r="K11" s="77"/>
    </row>
    <row r="12" spans="1:11">
      <c r="A12" s="187">
        <v>3</v>
      </c>
      <c r="B12" s="188"/>
      <c r="C12" s="189"/>
      <c r="D12" s="190"/>
      <c r="E12" s="191"/>
      <c r="F12" s="192"/>
      <c r="G12" s="192"/>
      <c r="H12" s="192"/>
      <c r="I12" s="192"/>
      <c r="J12" s="192"/>
      <c r="K12" s="77"/>
    </row>
    <row r="13" spans="1:11">
      <c r="A13" s="187">
        <v>4</v>
      </c>
      <c r="B13" s="188"/>
      <c r="C13" s="189"/>
      <c r="D13" s="190"/>
      <c r="E13" s="191"/>
      <c r="F13" s="192"/>
      <c r="G13" s="192"/>
      <c r="H13" s="192"/>
      <c r="I13" s="192"/>
      <c r="J13" s="192"/>
      <c r="K13" s="77"/>
    </row>
    <row r="14" spans="1:11">
      <c r="A14" s="75"/>
      <c r="B14" s="75"/>
      <c r="C14" s="75"/>
      <c r="D14" s="75"/>
      <c r="E14" s="75"/>
      <c r="F14" s="75"/>
      <c r="G14" s="75"/>
      <c r="H14" s="75"/>
      <c r="I14" s="75"/>
      <c r="J14" s="75"/>
      <c r="K14" s="77"/>
    </row>
    <row r="15" spans="1:11">
      <c r="A15" s="75"/>
      <c r="B15" s="193" t="s">
        <v>31</v>
      </c>
      <c r="C15" s="75"/>
      <c r="D15" s="75"/>
      <c r="E15" s="75"/>
      <c r="F15" s="76"/>
      <c r="G15" s="75"/>
      <c r="H15" s="75"/>
      <c r="I15" s="75"/>
      <c r="J15" s="75"/>
      <c r="K15" s="77"/>
    </row>
    <row r="16" spans="1:11">
      <c r="A16" s="75"/>
      <c r="B16" s="75"/>
      <c r="C16" s="75"/>
      <c r="D16" s="75"/>
      <c r="E16" s="75"/>
      <c r="F16" s="194"/>
      <c r="G16" s="194"/>
      <c r="H16" s="194"/>
      <c r="I16" s="194"/>
      <c r="J16" s="194"/>
      <c r="K16" s="77"/>
    </row>
    <row r="17" spans="1:11">
      <c r="A17" s="75"/>
      <c r="B17" s="75"/>
      <c r="C17" s="165"/>
      <c r="D17" s="75"/>
      <c r="E17" s="75"/>
      <c r="F17" s="165"/>
      <c r="G17" s="195"/>
      <c r="H17" s="195"/>
      <c r="I17" s="194"/>
      <c r="J17" s="194"/>
      <c r="K17" s="77"/>
    </row>
    <row r="18" spans="1:11">
      <c r="A18" s="194"/>
      <c r="B18" s="75"/>
      <c r="C18" s="74" t="s">
        <v>32</v>
      </c>
      <c r="D18" s="74"/>
      <c r="E18" s="75"/>
      <c r="F18" s="75" t="s">
        <v>377</v>
      </c>
      <c r="G18" s="194"/>
      <c r="H18" s="194"/>
      <c r="I18" s="194"/>
      <c r="J18" s="194"/>
      <c r="K18" s="77"/>
    </row>
    <row r="19" spans="1:11">
      <c r="A19" s="194"/>
      <c r="B19" s="75"/>
      <c r="C19" s="196" t="s">
        <v>34</v>
      </c>
      <c r="D19" s="75"/>
      <c r="E19" s="75"/>
      <c r="F19" s="75" t="s">
        <v>378</v>
      </c>
      <c r="G19" s="194"/>
      <c r="H19" s="194"/>
      <c r="I19" s="194"/>
      <c r="J19" s="194"/>
      <c r="K19" s="77"/>
    </row>
    <row r="20" spans="1:11">
      <c r="A20" s="194"/>
      <c r="B20" s="75"/>
      <c r="C20" s="75"/>
      <c r="D20" s="196"/>
      <c r="E20" s="194"/>
      <c r="F20" s="194"/>
      <c r="G20" s="194"/>
      <c r="H20" s="194"/>
      <c r="I20" s="194"/>
      <c r="J20" s="194"/>
      <c r="K20" s="96"/>
    </row>
    <row r="21" spans="1:11" ht="15.75" customHeight="1">
      <c r="A21" s="194"/>
      <c r="B21" s="194"/>
      <c r="C21" s="194"/>
      <c r="D21" s="194"/>
      <c r="E21" s="194"/>
      <c r="F21" s="194"/>
      <c r="G21" s="194"/>
      <c r="H21" s="194"/>
      <c r="I21" s="194"/>
      <c r="J21" s="194"/>
      <c r="K21" s="96"/>
    </row>
    <row r="22" spans="1:11" ht="15.75" customHeight="1">
      <c r="A22" s="96"/>
      <c r="B22" s="96"/>
      <c r="C22" s="96"/>
      <c r="D22" s="96"/>
      <c r="E22" s="96"/>
      <c r="F22" s="96"/>
      <c r="G22" s="96"/>
      <c r="H22" s="96"/>
      <c r="I22" s="96"/>
      <c r="J22" s="96"/>
      <c r="K22" s="96"/>
    </row>
    <row r="23" spans="1:11" ht="15.75" customHeight="1">
      <c r="A23" s="96"/>
      <c r="B23" s="96"/>
      <c r="C23" s="96"/>
      <c r="D23" s="96"/>
      <c r="E23" s="96"/>
      <c r="F23" s="96"/>
      <c r="G23" s="96"/>
      <c r="H23" s="96"/>
      <c r="I23" s="96"/>
      <c r="J23" s="96"/>
      <c r="K23" s="96"/>
    </row>
    <row r="24" spans="1:11" ht="15.75" customHeight="1">
      <c r="A24" s="96"/>
      <c r="B24" s="96"/>
      <c r="C24" s="96"/>
      <c r="D24" s="96"/>
      <c r="E24" s="96"/>
      <c r="F24" s="96"/>
      <c r="G24" s="96"/>
      <c r="H24" s="96"/>
      <c r="I24" s="96"/>
      <c r="J24" s="96"/>
      <c r="K24" s="96"/>
    </row>
    <row r="25" spans="1:11" ht="15.75" customHeight="1">
      <c r="A25" s="96"/>
      <c r="B25" s="96"/>
      <c r="C25" s="96"/>
      <c r="D25" s="96"/>
      <c r="E25" s="96"/>
      <c r="F25" s="96"/>
      <c r="G25" s="96"/>
      <c r="H25" s="96"/>
      <c r="I25" s="96"/>
      <c r="J25" s="96"/>
      <c r="K25" s="96"/>
    </row>
    <row r="26" spans="1:11" ht="15.75" customHeight="1">
      <c r="A26" s="77"/>
      <c r="B26" s="77"/>
      <c r="C26" s="77"/>
      <c r="D26" s="77"/>
      <c r="E26" s="77"/>
      <c r="F26" s="77"/>
      <c r="G26" s="77"/>
      <c r="H26" s="77"/>
      <c r="I26" s="77"/>
      <c r="J26" s="77"/>
      <c r="K26" s="77"/>
    </row>
    <row r="27" spans="1:11" ht="15.75" customHeight="1">
      <c r="A27" s="77"/>
      <c r="B27" s="77"/>
      <c r="C27" s="77"/>
      <c r="D27" s="77"/>
      <c r="E27" s="77"/>
      <c r="F27" s="77"/>
      <c r="G27" s="77"/>
      <c r="H27" s="77"/>
      <c r="I27" s="77"/>
      <c r="J27" s="77"/>
      <c r="K27" s="77"/>
    </row>
    <row r="28" spans="1:11" ht="15.75" customHeight="1">
      <c r="A28" s="77"/>
      <c r="B28" s="77"/>
      <c r="C28" s="77"/>
      <c r="D28" s="77"/>
      <c r="E28" s="77"/>
      <c r="F28" s="77"/>
      <c r="G28" s="77"/>
      <c r="H28" s="77"/>
      <c r="I28" s="77"/>
      <c r="J28" s="77"/>
      <c r="K28" s="77"/>
    </row>
    <row r="29" spans="1:11" ht="15.75" customHeight="1">
      <c r="A29" s="77"/>
      <c r="B29" s="77"/>
      <c r="C29" s="77"/>
      <c r="D29" s="77"/>
      <c r="E29" s="77"/>
      <c r="F29" s="77"/>
      <c r="G29" s="77"/>
      <c r="H29" s="77"/>
      <c r="I29" s="77"/>
      <c r="J29" s="77"/>
      <c r="K29" s="77"/>
    </row>
    <row r="30" spans="1:11" ht="15.75" customHeight="1">
      <c r="A30" s="77"/>
      <c r="B30" s="77"/>
      <c r="C30" s="77"/>
      <c r="D30" s="77"/>
      <c r="E30" s="77"/>
      <c r="F30" s="77"/>
      <c r="G30" s="77"/>
      <c r="H30" s="77"/>
      <c r="I30" s="77"/>
      <c r="J30" s="77"/>
      <c r="K30" s="77"/>
    </row>
    <row r="31" spans="1:11" ht="15.75" customHeight="1">
      <c r="A31" s="77"/>
      <c r="B31" s="77"/>
      <c r="C31" s="77"/>
      <c r="D31" s="77"/>
      <c r="E31" s="77"/>
      <c r="F31" s="77"/>
      <c r="G31" s="77"/>
      <c r="H31" s="77"/>
      <c r="I31" s="77"/>
      <c r="J31" s="77"/>
      <c r="K31" s="77"/>
    </row>
    <row r="32" spans="1:11" ht="15.75" customHeight="1">
      <c r="A32" s="77"/>
      <c r="B32" s="77"/>
      <c r="C32" s="77"/>
      <c r="D32" s="77"/>
      <c r="E32" s="77"/>
      <c r="F32" s="77"/>
      <c r="G32" s="77"/>
      <c r="H32" s="77"/>
      <c r="I32" s="77"/>
      <c r="J32" s="77"/>
      <c r="K32" s="77"/>
    </row>
    <row r="33" spans="1:11" ht="15.75" customHeight="1">
      <c r="A33" s="77"/>
      <c r="B33" s="77"/>
      <c r="C33" s="77"/>
      <c r="D33" s="77"/>
      <c r="E33" s="77"/>
      <c r="F33" s="77"/>
      <c r="G33" s="77"/>
      <c r="H33" s="77"/>
      <c r="I33" s="77"/>
      <c r="J33" s="77"/>
      <c r="K33" s="77"/>
    </row>
    <row r="34" spans="1:11" ht="15.75" customHeight="1">
      <c r="A34" s="77"/>
      <c r="B34" s="77"/>
      <c r="C34" s="77"/>
      <c r="D34" s="77"/>
      <c r="E34" s="77"/>
      <c r="F34" s="77"/>
      <c r="G34" s="77"/>
      <c r="H34" s="77"/>
      <c r="I34" s="77"/>
      <c r="J34" s="77"/>
      <c r="K34" s="77"/>
    </row>
    <row r="35" spans="1:11" ht="15.75" customHeight="1">
      <c r="A35" s="77"/>
      <c r="B35" s="77"/>
      <c r="C35" s="77"/>
      <c r="D35" s="77"/>
      <c r="E35" s="77"/>
      <c r="F35" s="77"/>
      <c r="G35" s="77"/>
      <c r="H35" s="77"/>
      <c r="I35" s="77"/>
      <c r="J35" s="77"/>
      <c r="K35" s="77"/>
    </row>
    <row r="36" spans="1:11" ht="15.75" customHeight="1">
      <c r="A36" s="77"/>
      <c r="B36" s="77"/>
      <c r="C36" s="77"/>
      <c r="D36" s="77"/>
      <c r="E36" s="77"/>
      <c r="F36" s="77"/>
      <c r="G36" s="77"/>
      <c r="H36" s="77"/>
      <c r="I36" s="77"/>
      <c r="J36" s="77"/>
      <c r="K36" s="77"/>
    </row>
    <row r="37" spans="1:11" ht="15.75" customHeight="1">
      <c r="A37" s="77"/>
      <c r="B37" s="77"/>
      <c r="C37" s="77"/>
      <c r="D37" s="77"/>
      <c r="E37" s="77"/>
      <c r="F37" s="77"/>
      <c r="G37" s="77"/>
      <c r="H37" s="77"/>
      <c r="I37" s="77"/>
      <c r="J37" s="77"/>
      <c r="K37" s="77"/>
    </row>
    <row r="38" spans="1:11" ht="15.75" customHeight="1">
      <c r="A38" s="77"/>
      <c r="B38" s="77"/>
      <c r="C38" s="77"/>
      <c r="D38" s="77"/>
      <c r="E38" s="77"/>
      <c r="F38" s="77"/>
      <c r="G38" s="77"/>
      <c r="H38" s="77"/>
      <c r="I38" s="77"/>
      <c r="J38" s="77"/>
      <c r="K38" s="77"/>
    </row>
    <row r="39" spans="1:11" ht="15.75" customHeight="1">
      <c r="A39" s="77"/>
      <c r="B39" s="77"/>
      <c r="C39" s="77"/>
      <c r="D39" s="77"/>
      <c r="E39" s="77"/>
      <c r="F39" s="77"/>
      <c r="G39" s="77"/>
      <c r="H39" s="77"/>
      <c r="I39" s="77"/>
      <c r="J39" s="77"/>
      <c r="K39" s="77"/>
    </row>
    <row r="40" spans="1:11" ht="15.75" customHeight="1">
      <c r="A40" s="77"/>
      <c r="B40" s="77"/>
      <c r="C40" s="77"/>
      <c r="D40" s="77"/>
      <c r="E40" s="77"/>
      <c r="F40" s="77"/>
      <c r="G40" s="77"/>
      <c r="H40" s="77"/>
      <c r="I40" s="77"/>
      <c r="J40" s="77"/>
      <c r="K40" s="77"/>
    </row>
    <row r="41" spans="1:11" ht="15.75" customHeight="1">
      <c r="A41" s="77"/>
      <c r="B41" s="77"/>
      <c r="C41" s="77"/>
      <c r="D41" s="77"/>
      <c r="E41" s="77"/>
      <c r="F41" s="77"/>
      <c r="G41" s="77"/>
      <c r="H41" s="77"/>
      <c r="I41" s="77"/>
      <c r="J41" s="77"/>
      <c r="K41" s="77"/>
    </row>
    <row r="42" spans="1:11" ht="15.75" customHeight="1">
      <c r="A42" s="77"/>
      <c r="B42" s="77"/>
      <c r="C42" s="77"/>
      <c r="D42" s="77"/>
      <c r="E42" s="77"/>
      <c r="F42" s="77"/>
      <c r="G42" s="77"/>
      <c r="H42" s="77"/>
      <c r="I42" s="77"/>
      <c r="J42" s="77"/>
      <c r="K42" s="77"/>
    </row>
    <row r="43" spans="1:11" ht="15.75" customHeight="1">
      <c r="A43" s="77"/>
      <c r="B43" s="77"/>
      <c r="C43" s="77"/>
      <c r="D43" s="77"/>
      <c r="E43" s="77"/>
      <c r="F43" s="77"/>
      <c r="G43" s="77"/>
      <c r="H43" s="77"/>
      <c r="I43" s="77"/>
      <c r="J43" s="77"/>
      <c r="K43" s="77"/>
    </row>
    <row r="44" spans="1:11" ht="15.75" customHeight="1">
      <c r="A44" s="77"/>
      <c r="B44" s="77"/>
      <c r="C44" s="77"/>
      <c r="D44" s="77"/>
      <c r="E44" s="77"/>
      <c r="F44" s="77"/>
      <c r="G44" s="77"/>
      <c r="H44" s="77"/>
      <c r="I44" s="77"/>
      <c r="J44" s="77"/>
      <c r="K44" s="77"/>
    </row>
    <row r="45" spans="1:11" ht="15.75" customHeight="1">
      <c r="A45" s="77"/>
      <c r="B45" s="77"/>
      <c r="C45" s="77"/>
      <c r="D45" s="77"/>
      <c r="E45" s="77"/>
      <c r="F45" s="77"/>
      <c r="G45" s="77"/>
      <c r="H45" s="77"/>
      <c r="I45" s="77"/>
      <c r="J45" s="77"/>
      <c r="K45" s="77"/>
    </row>
    <row r="46" spans="1:11" ht="15.75" customHeight="1">
      <c r="A46" s="77"/>
      <c r="B46" s="77"/>
      <c r="C46" s="77"/>
      <c r="D46" s="77"/>
      <c r="E46" s="77"/>
      <c r="F46" s="77"/>
      <c r="G46" s="77"/>
      <c r="H46" s="77"/>
      <c r="I46" s="77"/>
      <c r="J46" s="77"/>
      <c r="K46" s="77"/>
    </row>
    <row r="47" spans="1:11" ht="15.75" customHeight="1">
      <c r="A47" s="77"/>
      <c r="B47" s="77"/>
      <c r="C47" s="77"/>
      <c r="D47" s="77"/>
      <c r="E47" s="77"/>
      <c r="F47" s="77"/>
      <c r="G47" s="77"/>
      <c r="H47" s="77"/>
      <c r="I47" s="77"/>
      <c r="J47" s="77"/>
      <c r="K47" s="77"/>
    </row>
    <row r="48" spans="1:11" ht="15.75" customHeight="1">
      <c r="A48" s="77"/>
      <c r="B48" s="77"/>
      <c r="C48" s="77"/>
      <c r="D48" s="77"/>
      <c r="E48" s="77"/>
      <c r="F48" s="77"/>
      <c r="G48" s="77"/>
      <c r="H48" s="77"/>
      <c r="I48" s="77"/>
      <c r="J48" s="77"/>
      <c r="K48" s="77"/>
    </row>
    <row r="49" spans="1:11" ht="15.75" customHeight="1">
      <c r="A49" s="77"/>
      <c r="B49" s="77"/>
      <c r="C49" s="77"/>
      <c r="D49" s="77"/>
      <c r="E49" s="77"/>
      <c r="F49" s="77"/>
      <c r="G49" s="77"/>
      <c r="H49" s="77"/>
      <c r="I49" s="77"/>
      <c r="J49" s="77"/>
      <c r="K49" s="77"/>
    </row>
    <row r="50" spans="1:11" ht="15.75" customHeight="1">
      <c r="A50" s="77"/>
      <c r="B50" s="77"/>
      <c r="C50" s="77"/>
      <c r="D50" s="77"/>
      <c r="E50" s="77"/>
      <c r="F50" s="77"/>
      <c r="G50" s="77"/>
      <c r="H50" s="77"/>
      <c r="I50" s="77"/>
      <c r="J50" s="77"/>
      <c r="K50" s="77"/>
    </row>
    <row r="51" spans="1:11" ht="15.75" customHeight="1">
      <c r="A51" s="77"/>
      <c r="B51" s="77"/>
      <c r="C51" s="77"/>
      <c r="D51" s="77"/>
      <c r="E51" s="77"/>
      <c r="F51" s="77"/>
      <c r="G51" s="77"/>
      <c r="H51" s="77"/>
      <c r="I51" s="77"/>
      <c r="J51" s="77"/>
      <c r="K51" s="77"/>
    </row>
    <row r="52" spans="1:11" ht="15.75" customHeight="1">
      <c r="A52" s="77"/>
      <c r="B52" s="77"/>
      <c r="C52" s="77"/>
      <c r="D52" s="77"/>
      <c r="E52" s="77"/>
      <c r="F52" s="77"/>
      <c r="G52" s="77"/>
      <c r="H52" s="77"/>
      <c r="I52" s="77"/>
      <c r="J52" s="77"/>
      <c r="K52" s="77"/>
    </row>
    <row r="53" spans="1:11" ht="15.75" customHeight="1">
      <c r="A53" s="77"/>
      <c r="B53" s="77"/>
      <c r="C53" s="77"/>
      <c r="D53" s="77"/>
      <c r="E53" s="77"/>
      <c r="F53" s="77"/>
      <c r="G53" s="77"/>
      <c r="H53" s="77"/>
      <c r="I53" s="77"/>
      <c r="J53" s="77"/>
      <c r="K53" s="77"/>
    </row>
    <row r="54" spans="1:11" ht="15.75" customHeight="1">
      <c r="A54" s="77"/>
      <c r="B54" s="77"/>
      <c r="C54" s="77"/>
      <c r="D54" s="77"/>
      <c r="E54" s="77"/>
      <c r="F54" s="77"/>
      <c r="G54" s="77"/>
      <c r="H54" s="77"/>
      <c r="I54" s="77"/>
      <c r="J54" s="77"/>
      <c r="K54" s="77"/>
    </row>
    <row r="55" spans="1:11" ht="15.75" customHeight="1">
      <c r="A55" s="77"/>
      <c r="B55" s="77"/>
      <c r="C55" s="77"/>
      <c r="D55" s="77"/>
      <c r="E55" s="77"/>
      <c r="F55" s="77"/>
      <c r="G55" s="77"/>
      <c r="H55" s="77"/>
      <c r="I55" s="77"/>
      <c r="J55" s="77"/>
      <c r="K55" s="77"/>
    </row>
    <row r="56" spans="1:11" ht="15.75" customHeight="1">
      <c r="A56" s="77"/>
      <c r="B56" s="77"/>
      <c r="C56" s="77"/>
      <c r="D56" s="77"/>
      <c r="E56" s="77"/>
      <c r="F56" s="77"/>
      <c r="G56" s="77"/>
      <c r="H56" s="77"/>
      <c r="I56" s="77"/>
      <c r="J56" s="77"/>
      <c r="K56" s="77"/>
    </row>
    <row r="57" spans="1:11" ht="15.75" customHeight="1">
      <c r="A57" s="77"/>
      <c r="B57" s="77"/>
      <c r="C57" s="77"/>
      <c r="D57" s="77"/>
      <c r="E57" s="77"/>
      <c r="F57" s="77"/>
      <c r="G57" s="77"/>
      <c r="H57" s="77"/>
      <c r="I57" s="77"/>
      <c r="J57" s="77"/>
      <c r="K57" s="77"/>
    </row>
    <row r="58" spans="1:11" ht="15.75" customHeight="1">
      <c r="A58" s="77"/>
      <c r="B58" s="77"/>
      <c r="C58" s="77"/>
      <c r="D58" s="77"/>
      <c r="E58" s="77"/>
      <c r="F58" s="77"/>
      <c r="G58" s="77"/>
      <c r="H58" s="77"/>
      <c r="I58" s="77"/>
      <c r="J58" s="77"/>
      <c r="K58" s="77"/>
    </row>
    <row r="59" spans="1:11" ht="15.75" customHeight="1">
      <c r="A59" s="77"/>
      <c r="B59" s="77"/>
      <c r="C59" s="77"/>
      <c r="D59" s="77"/>
      <c r="E59" s="77"/>
      <c r="F59" s="77"/>
      <c r="G59" s="77"/>
      <c r="H59" s="77"/>
      <c r="I59" s="77"/>
      <c r="J59" s="77"/>
      <c r="K59" s="77"/>
    </row>
    <row r="60" spans="1:11" ht="15.75" customHeight="1">
      <c r="A60" s="77"/>
      <c r="B60" s="77"/>
      <c r="C60" s="77"/>
      <c r="D60" s="77"/>
      <c r="E60" s="77"/>
      <c r="F60" s="77"/>
      <c r="G60" s="77"/>
      <c r="H60" s="77"/>
      <c r="I60" s="77"/>
      <c r="J60" s="77"/>
      <c r="K60" s="77"/>
    </row>
    <row r="61" spans="1:11" ht="15.75" customHeight="1">
      <c r="A61" s="77"/>
      <c r="B61" s="77"/>
      <c r="C61" s="77"/>
      <c r="D61" s="77"/>
      <c r="E61" s="77"/>
      <c r="F61" s="77"/>
      <c r="G61" s="77"/>
      <c r="H61" s="77"/>
      <c r="I61" s="77"/>
      <c r="J61" s="77"/>
      <c r="K61" s="77"/>
    </row>
    <row r="62" spans="1:11" ht="15.75" customHeight="1">
      <c r="A62" s="77"/>
      <c r="B62" s="77"/>
      <c r="C62" s="77"/>
      <c r="D62" s="77"/>
      <c r="E62" s="77"/>
      <c r="F62" s="77"/>
      <c r="G62" s="77"/>
      <c r="H62" s="77"/>
      <c r="I62" s="77"/>
      <c r="J62" s="77"/>
      <c r="K62" s="77"/>
    </row>
    <row r="63" spans="1:11" ht="15.75" customHeight="1">
      <c r="A63" s="77"/>
      <c r="B63" s="77"/>
      <c r="C63" s="77"/>
      <c r="D63" s="77"/>
      <c r="E63" s="77"/>
      <c r="F63" s="77"/>
      <c r="G63" s="77"/>
      <c r="H63" s="77"/>
      <c r="I63" s="77"/>
      <c r="J63" s="77"/>
      <c r="K63" s="77"/>
    </row>
    <row r="64" spans="1:11" ht="15.75" customHeight="1">
      <c r="A64" s="77"/>
      <c r="B64" s="77"/>
      <c r="C64" s="77"/>
      <c r="D64" s="77"/>
      <c r="E64" s="77"/>
      <c r="F64" s="77"/>
      <c r="G64" s="77"/>
      <c r="H64" s="77"/>
      <c r="I64" s="77"/>
      <c r="J64" s="77"/>
      <c r="K64" s="77"/>
    </row>
    <row r="65" spans="1:11" ht="15.75" customHeight="1">
      <c r="A65" s="77"/>
      <c r="B65" s="77"/>
      <c r="C65" s="77"/>
      <c r="D65" s="77"/>
      <c r="E65" s="77"/>
      <c r="F65" s="77"/>
      <c r="G65" s="77"/>
      <c r="H65" s="77"/>
      <c r="I65" s="77"/>
      <c r="J65" s="77"/>
      <c r="K65" s="77"/>
    </row>
    <row r="66" spans="1:11" ht="15.75" customHeight="1">
      <c r="A66" s="77"/>
      <c r="B66" s="77"/>
      <c r="C66" s="77"/>
      <c r="D66" s="77"/>
      <c r="E66" s="77"/>
      <c r="F66" s="77"/>
      <c r="G66" s="77"/>
      <c r="H66" s="77"/>
      <c r="I66" s="77"/>
      <c r="J66" s="77"/>
      <c r="K66" s="77"/>
    </row>
    <row r="67" spans="1:11" ht="15.75" customHeight="1">
      <c r="A67" s="77"/>
      <c r="B67" s="77"/>
      <c r="C67" s="77"/>
      <c r="D67" s="77"/>
      <c r="E67" s="77"/>
      <c r="F67" s="77"/>
      <c r="G67" s="77"/>
      <c r="H67" s="77"/>
      <c r="I67" s="77"/>
      <c r="J67" s="77"/>
      <c r="K67" s="77"/>
    </row>
    <row r="68" spans="1:11" ht="15.75" customHeight="1">
      <c r="A68" s="77"/>
      <c r="B68" s="77"/>
      <c r="C68" s="77"/>
      <c r="D68" s="77"/>
      <c r="E68" s="77"/>
      <c r="F68" s="77"/>
      <c r="G68" s="77"/>
      <c r="H68" s="77"/>
      <c r="I68" s="77"/>
      <c r="J68" s="77"/>
      <c r="K68" s="77"/>
    </row>
    <row r="69" spans="1:11" ht="15.75" customHeight="1">
      <c r="A69" s="77"/>
      <c r="B69" s="77"/>
      <c r="C69" s="77"/>
      <c r="D69" s="77"/>
      <c r="E69" s="77"/>
      <c r="F69" s="77"/>
      <c r="G69" s="77"/>
      <c r="H69" s="77"/>
      <c r="I69" s="77"/>
      <c r="J69" s="77"/>
      <c r="K69" s="77"/>
    </row>
    <row r="70" spans="1:11" ht="15.75" customHeight="1">
      <c r="A70" s="77"/>
      <c r="B70" s="77"/>
      <c r="C70" s="77"/>
      <c r="D70" s="77"/>
      <c r="E70" s="77"/>
      <c r="F70" s="77"/>
      <c r="G70" s="77"/>
      <c r="H70" s="77"/>
      <c r="I70" s="77"/>
      <c r="J70" s="77"/>
      <c r="K70" s="77"/>
    </row>
    <row r="71" spans="1:11" ht="15.75" customHeight="1">
      <c r="A71" s="77"/>
      <c r="B71" s="77"/>
      <c r="C71" s="77"/>
      <c r="D71" s="77"/>
      <c r="E71" s="77"/>
      <c r="F71" s="77"/>
      <c r="G71" s="77"/>
      <c r="H71" s="77"/>
      <c r="I71" s="77"/>
      <c r="J71" s="77"/>
      <c r="K71" s="77"/>
    </row>
    <row r="72" spans="1:11" ht="15.75" customHeight="1">
      <c r="A72" s="77"/>
      <c r="B72" s="77"/>
      <c r="C72" s="77"/>
      <c r="D72" s="77"/>
      <c r="E72" s="77"/>
      <c r="F72" s="77"/>
      <c r="G72" s="77"/>
      <c r="H72" s="77"/>
      <c r="I72" s="77"/>
      <c r="J72" s="77"/>
      <c r="K72" s="77"/>
    </row>
    <row r="73" spans="1:11" ht="15.75" customHeight="1">
      <c r="A73" s="77"/>
      <c r="B73" s="77"/>
      <c r="C73" s="77"/>
      <c r="D73" s="77"/>
      <c r="E73" s="77"/>
      <c r="F73" s="77"/>
      <c r="G73" s="77"/>
      <c r="H73" s="77"/>
      <c r="I73" s="77"/>
      <c r="J73" s="77"/>
      <c r="K73" s="77"/>
    </row>
    <row r="74" spans="1:11" ht="15.75" customHeight="1">
      <c r="A74" s="77"/>
      <c r="B74" s="77"/>
      <c r="C74" s="77"/>
      <c r="D74" s="77"/>
      <c r="E74" s="77"/>
      <c r="F74" s="77"/>
      <c r="G74" s="77"/>
      <c r="H74" s="77"/>
      <c r="I74" s="77"/>
      <c r="J74" s="77"/>
      <c r="K74" s="77"/>
    </row>
    <row r="75" spans="1:11" ht="15.75" customHeight="1">
      <c r="A75" s="77"/>
      <c r="B75" s="77"/>
      <c r="C75" s="77"/>
      <c r="D75" s="77"/>
      <c r="E75" s="77"/>
      <c r="F75" s="77"/>
      <c r="G75" s="77"/>
      <c r="H75" s="77"/>
      <c r="I75" s="77"/>
      <c r="J75" s="77"/>
      <c r="K75" s="77"/>
    </row>
    <row r="76" spans="1:11" ht="15.75" customHeight="1">
      <c r="A76" s="77"/>
      <c r="B76" s="77"/>
      <c r="C76" s="77"/>
      <c r="D76" s="77"/>
      <c r="E76" s="77"/>
      <c r="F76" s="77"/>
      <c r="G76" s="77"/>
      <c r="H76" s="77"/>
      <c r="I76" s="77"/>
      <c r="J76" s="77"/>
      <c r="K76" s="77"/>
    </row>
    <row r="77" spans="1:11" ht="15.75" customHeight="1">
      <c r="A77" s="77"/>
      <c r="B77" s="77"/>
      <c r="C77" s="77"/>
      <c r="D77" s="77"/>
      <c r="E77" s="77"/>
      <c r="F77" s="77"/>
      <c r="G77" s="77"/>
      <c r="H77" s="77"/>
      <c r="I77" s="77"/>
      <c r="J77" s="77"/>
      <c r="K77" s="77"/>
    </row>
    <row r="78" spans="1:11" ht="15.75" customHeight="1">
      <c r="A78" s="77"/>
      <c r="B78" s="77"/>
      <c r="C78" s="77"/>
      <c r="D78" s="77"/>
      <c r="E78" s="77"/>
      <c r="F78" s="77"/>
      <c r="G78" s="77"/>
      <c r="H78" s="77"/>
      <c r="I78" s="77"/>
      <c r="J78" s="77"/>
      <c r="K78" s="77"/>
    </row>
    <row r="79" spans="1:11" ht="15.75" customHeight="1">
      <c r="A79" s="77"/>
      <c r="B79" s="77"/>
      <c r="C79" s="77"/>
      <c r="D79" s="77"/>
      <c r="E79" s="77"/>
      <c r="F79" s="77"/>
      <c r="G79" s="77"/>
      <c r="H79" s="77"/>
      <c r="I79" s="77"/>
      <c r="J79" s="77"/>
      <c r="K79" s="77"/>
    </row>
    <row r="80" spans="1:11" ht="15.75" customHeight="1">
      <c r="A80" s="77"/>
      <c r="B80" s="77"/>
      <c r="C80" s="77"/>
      <c r="D80" s="77"/>
      <c r="E80" s="77"/>
      <c r="F80" s="77"/>
      <c r="G80" s="77"/>
      <c r="H80" s="77"/>
      <c r="I80" s="77"/>
      <c r="J80" s="77"/>
      <c r="K80" s="77"/>
    </row>
    <row r="81" spans="1:11" ht="15.75" customHeight="1">
      <c r="A81" s="77"/>
      <c r="B81" s="77"/>
      <c r="C81" s="77"/>
      <c r="D81" s="77"/>
      <c r="E81" s="77"/>
      <c r="F81" s="77"/>
      <c r="G81" s="77"/>
      <c r="H81" s="77"/>
      <c r="I81" s="77"/>
      <c r="J81" s="77"/>
      <c r="K81" s="77"/>
    </row>
    <row r="82" spans="1:11" ht="15.75" customHeight="1">
      <c r="A82" s="77"/>
      <c r="B82" s="77"/>
      <c r="C82" s="77"/>
      <c r="D82" s="77"/>
      <c r="E82" s="77"/>
      <c r="F82" s="77"/>
      <c r="G82" s="77"/>
      <c r="H82" s="77"/>
      <c r="I82" s="77"/>
      <c r="J82" s="77"/>
      <c r="K82" s="77"/>
    </row>
    <row r="83" spans="1:11" ht="15.75" customHeight="1">
      <c r="A83" s="77"/>
      <c r="B83" s="77"/>
      <c r="C83" s="77"/>
      <c r="D83" s="77"/>
      <c r="E83" s="77"/>
      <c r="F83" s="77"/>
      <c r="G83" s="77"/>
      <c r="H83" s="77"/>
      <c r="I83" s="77"/>
      <c r="J83" s="77"/>
      <c r="K83" s="77"/>
    </row>
    <row r="84" spans="1:11" ht="15.75" customHeight="1">
      <c r="A84" s="77"/>
      <c r="B84" s="77"/>
      <c r="C84" s="77"/>
      <c r="D84" s="77"/>
      <c r="E84" s="77"/>
      <c r="F84" s="77"/>
      <c r="G84" s="77"/>
      <c r="H84" s="77"/>
      <c r="I84" s="77"/>
      <c r="J84" s="77"/>
      <c r="K84" s="77"/>
    </row>
    <row r="85" spans="1:11" ht="15.75" customHeight="1">
      <c r="A85" s="77"/>
      <c r="B85" s="77"/>
      <c r="C85" s="77"/>
      <c r="D85" s="77"/>
      <c r="E85" s="77"/>
      <c r="F85" s="77"/>
      <c r="G85" s="77"/>
      <c r="H85" s="77"/>
      <c r="I85" s="77"/>
      <c r="J85" s="77"/>
      <c r="K85" s="77"/>
    </row>
    <row r="86" spans="1:11" ht="15.75" customHeight="1">
      <c r="A86" s="77"/>
      <c r="B86" s="77"/>
      <c r="C86" s="77"/>
      <c r="D86" s="77"/>
      <c r="E86" s="77"/>
      <c r="F86" s="77"/>
      <c r="G86" s="77"/>
      <c r="H86" s="77"/>
      <c r="I86" s="77"/>
      <c r="J86" s="77"/>
      <c r="K86" s="77"/>
    </row>
    <row r="87" spans="1:11" ht="15.75" customHeight="1">
      <c r="A87" s="77"/>
      <c r="B87" s="77"/>
      <c r="C87" s="77"/>
      <c r="D87" s="77"/>
      <c r="E87" s="77"/>
      <c r="F87" s="77"/>
      <c r="G87" s="77"/>
      <c r="H87" s="77"/>
      <c r="I87" s="77"/>
      <c r="J87" s="77"/>
      <c r="K87" s="77"/>
    </row>
    <row r="88" spans="1:11" ht="15.75" customHeight="1">
      <c r="A88" s="77"/>
      <c r="B88" s="77"/>
      <c r="C88" s="77"/>
      <c r="D88" s="77"/>
      <c r="E88" s="77"/>
      <c r="F88" s="77"/>
      <c r="G88" s="77"/>
      <c r="H88" s="77"/>
      <c r="I88" s="77"/>
      <c r="J88" s="77"/>
      <c r="K88" s="77"/>
    </row>
    <row r="89" spans="1:11" ht="15.75" customHeight="1">
      <c r="A89" s="77"/>
      <c r="B89" s="77"/>
      <c r="C89" s="77"/>
      <c r="D89" s="77"/>
      <c r="E89" s="77"/>
      <c r="F89" s="77"/>
      <c r="G89" s="77"/>
      <c r="H89" s="77"/>
      <c r="I89" s="77"/>
      <c r="J89" s="77"/>
      <c r="K89" s="77"/>
    </row>
    <row r="90" spans="1:11" ht="15.75" customHeight="1">
      <c r="A90" s="77"/>
      <c r="B90" s="77"/>
      <c r="C90" s="77"/>
      <c r="D90" s="77"/>
      <c r="E90" s="77"/>
      <c r="F90" s="77"/>
      <c r="G90" s="77"/>
      <c r="H90" s="77"/>
      <c r="I90" s="77"/>
      <c r="J90" s="77"/>
      <c r="K90" s="77"/>
    </row>
    <row r="91" spans="1:11" ht="15.75" customHeight="1">
      <c r="A91" s="77"/>
      <c r="B91" s="77"/>
      <c r="C91" s="77"/>
      <c r="D91" s="77"/>
      <c r="E91" s="77"/>
      <c r="F91" s="77"/>
      <c r="G91" s="77"/>
      <c r="H91" s="77"/>
      <c r="I91" s="77"/>
      <c r="J91" s="77"/>
      <c r="K91" s="77"/>
    </row>
    <row r="92" spans="1:11" ht="15.75" customHeight="1">
      <c r="A92" s="77"/>
      <c r="B92" s="77"/>
      <c r="C92" s="77"/>
      <c r="D92" s="77"/>
      <c r="E92" s="77"/>
      <c r="F92" s="77"/>
      <c r="G92" s="77"/>
      <c r="H92" s="77"/>
      <c r="I92" s="77"/>
      <c r="J92" s="77"/>
      <c r="K92" s="77"/>
    </row>
    <row r="93" spans="1:11" ht="15.75" customHeight="1">
      <c r="A93" s="77"/>
      <c r="B93" s="77"/>
      <c r="C93" s="77"/>
      <c r="D93" s="77"/>
      <c r="E93" s="77"/>
      <c r="F93" s="77"/>
      <c r="G93" s="77"/>
      <c r="H93" s="77"/>
      <c r="I93" s="77"/>
      <c r="J93" s="77"/>
      <c r="K93" s="77"/>
    </row>
    <row r="94" spans="1:11" ht="15.75" customHeight="1">
      <c r="A94" s="77"/>
      <c r="B94" s="77"/>
      <c r="C94" s="77"/>
      <c r="D94" s="77"/>
      <c r="E94" s="77"/>
      <c r="F94" s="77"/>
      <c r="G94" s="77"/>
      <c r="H94" s="77"/>
      <c r="I94" s="77"/>
      <c r="J94" s="77"/>
      <c r="K94" s="77"/>
    </row>
    <row r="95" spans="1:11" ht="15.75" customHeight="1">
      <c r="A95" s="77"/>
      <c r="B95" s="77"/>
      <c r="C95" s="77"/>
      <c r="D95" s="77"/>
      <c r="E95" s="77"/>
      <c r="F95" s="77"/>
      <c r="G95" s="77"/>
      <c r="H95" s="77"/>
      <c r="I95" s="77"/>
      <c r="J95" s="77"/>
      <c r="K95" s="77"/>
    </row>
    <row r="96" spans="1:11" ht="15.75" customHeight="1">
      <c r="A96" s="77"/>
      <c r="B96" s="77"/>
      <c r="C96" s="77"/>
      <c r="D96" s="77"/>
      <c r="E96" s="77"/>
      <c r="F96" s="77"/>
      <c r="G96" s="77"/>
      <c r="H96" s="77"/>
      <c r="I96" s="77"/>
      <c r="J96" s="77"/>
      <c r="K96" s="77"/>
    </row>
    <row r="97" spans="1:11" ht="15.75" customHeight="1">
      <c r="A97" s="77"/>
      <c r="B97" s="77"/>
      <c r="C97" s="77"/>
      <c r="D97" s="77"/>
      <c r="E97" s="77"/>
      <c r="F97" s="77"/>
      <c r="G97" s="77"/>
      <c r="H97" s="77"/>
      <c r="I97" s="77"/>
      <c r="J97" s="77"/>
      <c r="K97" s="77"/>
    </row>
    <row r="98" spans="1:11" ht="15.75" customHeight="1">
      <c r="A98" s="77"/>
      <c r="B98" s="77"/>
      <c r="C98" s="77"/>
      <c r="D98" s="77"/>
      <c r="E98" s="77"/>
      <c r="F98" s="77"/>
      <c r="G98" s="77"/>
      <c r="H98" s="77"/>
      <c r="I98" s="77"/>
      <c r="J98" s="77"/>
      <c r="K98" s="77"/>
    </row>
    <row r="99" spans="1:11" ht="15.75" customHeight="1">
      <c r="A99" s="77"/>
      <c r="B99" s="77"/>
      <c r="C99" s="77"/>
      <c r="D99" s="77"/>
      <c r="E99" s="77"/>
      <c r="F99" s="77"/>
      <c r="G99" s="77"/>
      <c r="H99" s="77"/>
      <c r="I99" s="77"/>
      <c r="J99" s="77"/>
      <c r="K99" s="77"/>
    </row>
    <row r="100" spans="1:11" ht="15.75" customHeight="1">
      <c r="A100" s="77"/>
      <c r="B100" s="77"/>
      <c r="C100" s="77"/>
      <c r="D100" s="77"/>
      <c r="E100" s="77"/>
      <c r="F100" s="77"/>
      <c r="G100" s="77"/>
      <c r="H100" s="77"/>
      <c r="I100" s="77"/>
      <c r="J100" s="77"/>
      <c r="K100" s="77"/>
    </row>
  </sheetData>
  <mergeCells count="3">
    <mergeCell ref="I1:J1"/>
    <mergeCell ref="I2:J2"/>
    <mergeCell ref="A1:D1"/>
  </mergeCells>
  <dataValidations count="1">
    <dataValidation type="list" allowBlank="1" showInputMessage="1" showErrorMessage="1" prompt="ბანკის ველის შევსების წესი - აირჩიეთ ჩამოთვლილთაგან ერთ-ერთი ბანკი" sqref="B10" xr:uid="{00000000-0002-0000-1000-000000000000}">
      <formula1>"ვითიბი,ინვესტბანკი,კორ სტანდარტ ბანკი,ზირაათბანკი,ბანკი ქართუ,საქართველოს ბანკი,ბითიეი,თიბისი,ლიბერთი,პროკრედიტ ბანკი,ბანკი რესპუბლიკა,პრივატბანკი,ბაზისბანკი,პროგრეს ბანკი,ხალიკ ბანკი,კონსტანტა,ეიჩესბისი,აზერბ. საქართვ,კავკ. განვი. ბანკი"</formula1>
    </dataValidation>
  </dataValidations>
  <printOptions gridLines="1"/>
  <pageMargins left="0.25" right="0.25" top="0.75" bottom="0.75" header="0" footer="0"/>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100"/>
  <sheetViews>
    <sheetView workbookViewId="0">
      <selection activeCell="E1" sqref="E1"/>
    </sheetView>
  </sheetViews>
  <sheetFormatPr defaultColWidth="12.5703125" defaultRowHeight="15" customHeight="1"/>
  <cols>
    <col min="1" max="1" width="12" customWidth="1"/>
    <col min="2" max="2" width="13.28515625" customWidth="1"/>
    <col min="3" max="3" width="21.42578125" customWidth="1"/>
    <col min="4" max="4" width="17.85546875" customWidth="1"/>
    <col min="5" max="5" width="12.7109375" customWidth="1"/>
    <col min="6" max="6" width="36.85546875" customWidth="1"/>
    <col min="7" max="7" width="22.28515625" customWidth="1"/>
    <col min="8" max="8" width="0.5703125" customWidth="1"/>
    <col min="9" max="11" width="9.140625" customWidth="1"/>
  </cols>
  <sheetData>
    <row r="1" spans="1:11">
      <c r="A1" s="74" t="s">
        <v>379</v>
      </c>
      <c r="B1" s="74"/>
      <c r="C1" s="74"/>
      <c r="D1" s="74"/>
      <c r="E1" s="74"/>
      <c r="F1" s="74"/>
      <c r="G1" s="79" t="s">
        <v>1</v>
      </c>
      <c r="H1" s="76"/>
      <c r="I1" s="107"/>
      <c r="J1" s="107"/>
      <c r="K1" s="107"/>
    </row>
    <row r="2" spans="1:11">
      <c r="A2" s="75" t="s">
        <v>2</v>
      </c>
      <c r="B2" s="75"/>
      <c r="C2" s="75"/>
      <c r="D2" s="75"/>
      <c r="E2" s="75"/>
      <c r="F2" s="75"/>
      <c r="G2" s="197" t="str">
        <f>'ფორმა N1'!M2</f>
        <v>01/01/2023-12/31/2023</v>
      </c>
      <c r="H2" s="76"/>
      <c r="I2" s="107"/>
      <c r="J2" s="107"/>
      <c r="K2" s="107"/>
    </row>
    <row r="3" spans="1:11">
      <c r="A3" s="75"/>
      <c r="B3" s="75"/>
      <c r="C3" s="75"/>
      <c r="D3" s="75"/>
      <c r="E3" s="75"/>
      <c r="F3" s="75"/>
      <c r="G3" s="79"/>
      <c r="H3" s="76"/>
      <c r="I3" s="107"/>
      <c r="J3" s="107"/>
      <c r="K3" s="107"/>
    </row>
    <row r="4" spans="1:11">
      <c r="A4" s="75" t="e">
        <f>'[2]ფორმა N2'!A4</f>
        <v>#REF!</v>
      </c>
      <c r="B4" s="75"/>
      <c r="C4" s="75"/>
      <c r="D4" s="75"/>
      <c r="E4" s="75"/>
      <c r="F4" s="75"/>
      <c r="G4" s="75"/>
      <c r="H4" s="75"/>
      <c r="I4" s="107"/>
      <c r="J4" s="107"/>
      <c r="K4" s="107"/>
    </row>
    <row r="5" spans="1:11">
      <c r="A5" s="134">
        <f>'ფორმა N1'!D4</f>
        <v>0</v>
      </c>
      <c r="B5" s="134"/>
      <c r="C5" s="134"/>
      <c r="D5" s="134"/>
      <c r="E5" s="134"/>
      <c r="F5" s="134"/>
      <c r="G5" s="134"/>
      <c r="H5" s="75"/>
      <c r="I5" s="107"/>
      <c r="J5" s="107"/>
      <c r="K5" s="107"/>
    </row>
    <row r="6" spans="1:11">
      <c r="A6" s="75"/>
      <c r="B6" s="75"/>
      <c r="C6" s="75"/>
      <c r="D6" s="75"/>
      <c r="E6" s="75"/>
      <c r="F6" s="75"/>
      <c r="G6" s="75"/>
      <c r="H6" s="75"/>
      <c r="I6" s="107"/>
      <c r="J6" s="107"/>
      <c r="K6" s="107"/>
    </row>
    <row r="7" spans="1:11">
      <c r="A7" s="75"/>
      <c r="B7" s="75"/>
      <c r="C7" s="75"/>
      <c r="D7" s="75"/>
      <c r="E7" s="75"/>
      <c r="F7" s="75"/>
      <c r="G7" s="75"/>
      <c r="H7" s="75"/>
      <c r="I7" s="107"/>
      <c r="J7" s="107"/>
      <c r="K7" s="107"/>
    </row>
    <row r="8" spans="1:11" ht="45.75" customHeight="1">
      <c r="A8" s="185" t="s">
        <v>380</v>
      </c>
      <c r="B8" s="185" t="s">
        <v>8</v>
      </c>
      <c r="C8" s="186" t="s">
        <v>381</v>
      </c>
      <c r="D8" s="186" t="s">
        <v>382</v>
      </c>
      <c r="E8" s="186" t="s">
        <v>370</v>
      </c>
      <c r="F8" s="185" t="s">
        <v>383</v>
      </c>
      <c r="G8" s="186" t="s">
        <v>384</v>
      </c>
      <c r="H8" s="75"/>
      <c r="I8" s="107"/>
      <c r="J8" s="107"/>
      <c r="K8" s="107"/>
    </row>
    <row r="9" spans="1:11">
      <c r="A9" s="125" t="s">
        <v>385</v>
      </c>
      <c r="B9" s="198"/>
      <c r="C9" s="199"/>
      <c r="D9" s="200"/>
      <c r="E9" s="200"/>
      <c r="F9" s="200"/>
      <c r="G9" s="201"/>
      <c r="H9" s="75"/>
      <c r="I9" s="107"/>
      <c r="J9" s="107"/>
      <c r="K9" s="107"/>
    </row>
    <row r="10" spans="1:11" ht="16.5">
      <c r="A10" s="198">
        <v>1</v>
      </c>
      <c r="B10" s="202"/>
      <c r="C10" s="203"/>
      <c r="D10" s="204"/>
      <c r="E10" s="204"/>
      <c r="F10" s="204"/>
      <c r="G10" s="205" t="str">
        <f t="shared" ref="G10:G38" si="0">IF(ISBLANK(B10),"",G9+C10-D10)</f>
        <v/>
      </c>
      <c r="H10" s="75"/>
      <c r="I10" s="107"/>
      <c r="J10" s="107"/>
      <c r="K10" s="107"/>
    </row>
    <row r="11" spans="1:11" ht="16.5">
      <c r="A11" s="198">
        <v>2</v>
      </c>
      <c r="B11" s="202"/>
      <c r="C11" s="203"/>
      <c r="D11" s="204"/>
      <c r="E11" s="204"/>
      <c r="F11" s="204"/>
      <c r="G11" s="205" t="str">
        <f t="shared" si="0"/>
        <v/>
      </c>
      <c r="H11" s="75"/>
      <c r="I11" s="107"/>
      <c r="J11" s="107"/>
      <c r="K11" s="107"/>
    </row>
    <row r="12" spans="1:11" ht="16.5">
      <c r="A12" s="198">
        <v>3</v>
      </c>
      <c r="B12" s="202"/>
      <c r="C12" s="203"/>
      <c r="D12" s="204"/>
      <c r="E12" s="204"/>
      <c r="F12" s="204"/>
      <c r="G12" s="205" t="str">
        <f t="shared" si="0"/>
        <v/>
      </c>
      <c r="H12" s="75"/>
      <c r="I12" s="107"/>
      <c r="J12" s="107"/>
      <c r="K12" s="107"/>
    </row>
    <row r="13" spans="1:11" ht="16.5">
      <c r="A13" s="198">
        <v>4</v>
      </c>
      <c r="B13" s="202"/>
      <c r="C13" s="203"/>
      <c r="D13" s="204"/>
      <c r="E13" s="204"/>
      <c r="F13" s="204"/>
      <c r="G13" s="205" t="str">
        <f t="shared" si="0"/>
        <v/>
      </c>
      <c r="H13" s="75"/>
      <c r="I13" s="107"/>
      <c r="J13" s="107"/>
      <c r="K13" s="107"/>
    </row>
    <row r="14" spans="1:11" ht="16.5">
      <c r="A14" s="198">
        <v>5</v>
      </c>
      <c r="B14" s="202"/>
      <c r="C14" s="203"/>
      <c r="D14" s="204"/>
      <c r="E14" s="204"/>
      <c r="F14" s="204"/>
      <c r="G14" s="205" t="str">
        <f t="shared" si="0"/>
        <v/>
      </c>
      <c r="H14" s="75"/>
      <c r="I14" s="107"/>
      <c r="J14" s="107"/>
      <c r="K14" s="107"/>
    </row>
    <row r="15" spans="1:11" ht="16.5">
      <c r="A15" s="198">
        <v>6</v>
      </c>
      <c r="B15" s="202"/>
      <c r="C15" s="203"/>
      <c r="D15" s="204"/>
      <c r="E15" s="204"/>
      <c r="F15" s="204"/>
      <c r="G15" s="205" t="str">
        <f t="shared" si="0"/>
        <v/>
      </c>
      <c r="H15" s="75"/>
      <c r="I15" s="107"/>
      <c r="J15" s="107"/>
      <c r="K15" s="107"/>
    </row>
    <row r="16" spans="1:11" ht="16.5">
      <c r="A16" s="198">
        <v>7</v>
      </c>
      <c r="B16" s="202"/>
      <c r="C16" s="203"/>
      <c r="D16" s="204"/>
      <c r="E16" s="204"/>
      <c r="F16" s="204"/>
      <c r="G16" s="205" t="str">
        <f t="shared" si="0"/>
        <v/>
      </c>
      <c r="H16" s="75"/>
      <c r="I16" s="107"/>
      <c r="J16" s="107"/>
      <c r="K16" s="107"/>
    </row>
    <row r="17" spans="1:11" ht="16.5">
      <c r="A17" s="198">
        <v>8</v>
      </c>
      <c r="B17" s="202"/>
      <c r="C17" s="203"/>
      <c r="D17" s="204"/>
      <c r="E17" s="204"/>
      <c r="F17" s="204"/>
      <c r="G17" s="205" t="str">
        <f t="shared" si="0"/>
        <v/>
      </c>
      <c r="H17" s="75"/>
      <c r="I17" s="107"/>
      <c r="J17" s="107"/>
      <c r="K17" s="107"/>
    </row>
    <row r="18" spans="1:11" ht="16.5">
      <c r="A18" s="198">
        <v>9</v>
      </c>
      <c r="B18" s="202"/>
      <c r="C18" s="203"/>
      <c r="D18" s="204"/>
      <c r="E18" s="204"/>
      <c r="F18" s="204"/>
      <c r="G18" s="205" t="str">
        <f t="shared" si="0"/>
        <v/>
      </c>
      <c r="H18" s="75"/>
      <c r="I18" s="107"/>
      <c r="J18" s="107"/>
      <c r="K18" s="107"/>
    </row>
    <row r="19" spans="1:11" ht="16.5">
      <c r="A19" s="198">
        <v>10</v>
      </c>
      <c r="B19" s="202"/>
      <c r="C19" s="203"/>
      <c r="D19" s="204"/>
      <c r="E19" s="204"/>
      <c r="F19" s="204"/>
      <c r="G19" s="205" t="str">
        <f t="shared" si="0"/>
        <v/>
      </c>
      <c r="H19" s="75"/>
      <c r="I19" s="107"/>
      <c r="J19" s="107"/>
      <c r="K19" s="107"/>
    </row>
    <row r="20" spans="1:11" ht="16.5">
      <c r="A20" s="198">
        <v>11</v>
      </c>
      <c r="B20" s="202"/>
      <c r="C20" s="203"/>
      <c r="D20" s="204"/>
      <c r="E20" s="204"/>
      <c r="F20" s="204"/>
      <c r="G20" s="205" t="str">
        <f t="shared" si="0"/>
        <v/>
      </c>
      <c r="H20" s="75"/>
      <c r="I20" s="107"/>
      <c r="J20" s="107"/>
      <c r="K20" s="107"/>
    </row>
    <row r="21" spans="1:11" ht="15.75" customHeight="1">
      <c r="A21" s="198">
        <v>12</v>
      </c>
      <c r="B21" s="202"/>
      <c r="C21" s="203"/>
      <c r="D21" s="204"/>
      <c r="E21" s="204"/>
      <c r="F21" s="204"/>
      <c r="G21" s="205" t="str">
        <f t="shared" si="0"/>
        <v/>
      </c>
      <c r="H21" s="75"/>
      <c r="I21" s="107"/>
      <c r="J21" s="107"/>
      <c r="K21" s="107"/>
    </row>
    <row r="22" spans="1:11" ht="15.75" customHeight="1">
      <c r="A22" s="198">
        <v>13</v>
      </c>
      <c r="B22" s="202"/>
      <c r="C22" s="203"/>
      <c r="D22" s="204"/>
      <c r="E22" s="204"/>
      <c r="F22" s="204"/>
      <c r="G22" s="205" t="str">
        <f t="shared" si="0"/>
        <v/>
      </c>
      <c r="H22" s="75"/>
      <c r="I22" s="107"/>
      <c r="J22" s="107"/>
      <c r="K22" s="107"/>
    </row>
    <row r="23" spans="1:11" ht="15.75" customHeight="1">
      <c r="A23" s="198">
        <v>14</v>
      </c>
      <c r="B23" s="202"/>
      <c r="C23" s="203"/>
      <c r="D23" s="204"/>
      <c r="E23" s="204"/>
      <c r="F23" s="204"/>
      <c r="G23" s="205" t="str">
        <f t="shared" si="0"/>
        <v/>
      </c>
      <c r="H23" s="75"/>
      <c r="I23" s="107"/>
      <c r="J23" s="107"/>
      <c r="K23" s="107"/>
    </row>
    <row r="24" spans="1:11" ht="15.75" customHeight="1">
      <c r="A24" s="198">
        <v>15</v>
      </c>
      <c r="B24" s="202"/>
      <c r="C24" s="203"/>
      <c r="D24" s="204"/>
      <c r="E24" s="204"/>
      <c r="F24" s="204"/>
      <c r="G24" s="205" t="str">
        <f t="shared" si="0"/>
        <v/>
      </c>
      <c r="H24" s="75"/>
      <c r="I24" s="107"/>
      <c r="J24" s="107"/>
      <c r="K24" s="107"/>
    </row>
    <row r="25" spans="1:11" ht="15.75" customHeight="1">
      <c r="A25" s="198">
        <v>16</v>
      </c>
      <c r="B25" s="202"/>
      <c r="C25" s="203"/>
      <c r="D25" s="204"/>
      <c r="E25" s="204"/>
      <c r="F25" s="204"/>
      <c r="G25" s="205" t="str">
        <f t="shared" si="0"/>
        <v/>
      </c>
      <c r="H25" s="75"/>
      <c r="I25" s="107"/>
      <c r="J25" s="107"/>
      <c r="K25" s="107"/>
    </row>
    <row r="26" spans="1:11" ht="15.75" customHeight="1">
      <c r="A26" s="198">
        <v>17</v>
      </c>
      <c r="B26" s="202"/>
      <c r="C26" s="203"/>
      <c r="D26" s="204"/>
      <c r="E26" s="204"/>
      <c r="F26" s="204"/>
      <c r="G26" s="205" t="str">
        <f t="shared" si="0"/>
        <v/>
      </c>
      <c r="H26" s="75"/>
      <c r="I26" s="107"/>
      <c r="J26" s="107"/>
      <c r="K26" s="107"/>
    </row>
    <row r="27" spans="1:11" ht="15.75" customHeight="1">
      <c r="A27" s="198">
        <v>18</v>
      </c>
      <c r="B27" s="202"/>
      <c r="C27" s="203"/>
      <c r="D27" s="204"/>
      <c r="E27" s="204"/>
      <c r="F27" s="204"/>
      <c r="G27" s="205" t="str">
        <f t="shared" si="0"/>
        <v/>
      </c>
      <c r="H27" s="75"/>
      <c r="I27" s="107"/>
      <c r="J27" s="107"/>
      <c r="K27" s="107"/>
    </row>
    <row r="28" spans="1:11" ht="15.75" customHeight="1">
      <c r="A28" s="198">
        <v>19</v>
      </c>
      <c r="B28" s="202"/>
      <c r="C28" s="203"/>
      <c r="D28" s="204"/>
      <c r="E28" s="204"/>
      <c r="F28" s="204"/>
      <c r="G28" s="205" t="str">
        <f t="shared" si="0"/>
        <v/>
      </c>
      <c r="H28" s="75"/>
      <c r="I28" s="107"/>
      <c r="J28" s="107"/>
      <c r="K28" s="107"/>
    </row>
    <row r="29" spans="1:11" ht="15.75" customHeight="1">
      <c r="A29" s="198">
        <v>20</v>
      </c>
      <c r="B29" s="202"/>
      <c r="C29" s="203"/>
      <c r="D29" s="204"/>
      <c r="E29" s="204"/>
      <c r="F29" s="204"/>
      <c r="G29" s="205" t="str">
        <f t="shared" si="0"/>
        <v/>
      </c>
      <c r="H29" s="75"/>
      <c r="I29" s="107"/>
      <c r="J29" s="107"/>
      <c r="K29" s="107"/>
    </row>
    <row r="30" spans="1:11" ht="15.75" customHeight="1">
      <c r="A30" s="198">
        <v>21</v>
      </c>
      <c r="B30" s="202"/>
      <c r="C30" s="203"/>
      <c r="D30" s="204"/>
      <c r="E30" s="204"/>
      <c r="F30" s="204"/>
      <c r="G30" s="205" t="str">
        <f t="shared" si="0"/>
        <v/>
      </c>
      <c r="H30" s="75"/>
      <c r="I30" s="107"/>
      <c r="J30" s="107"/>
      <c r="K30" s="107"/>
    </row>
    <row r="31" spans="1:11" ht="15.75" customHeight="1">
      <c r="A31" s="198">
        <v>22</v>
      </c>
      <c r="B31" s="202"/>
      <c r="C31" s="203"/>
      <c r="D31" s="204"/>
      <c r="E31" s="204"/>
      <c r="F31" s="204"/>
      <c r="G31" s="205" t="str">
        <f t="shared" si="0"/>
        <v/>
      </c>
      <c r="H31" s="75"/>
      <c r="I31" s="107"/>
      <c r="J31" s="107"/>
      <c r="K31" s="107"/>
    </row>
    <row r="32" spans="1:11" ht="15.75" customHeight="1">
      <c r="A32" s="198">
        <v>23</v>
      </c>
      <c r="B32" s="202"/>
      <c r="C32" s="203"/>
      <c r="D32" s="204"/>
      <c r="E32" s="204"/>
      <c r="F32" s="204"/>
      <c r="G32" s="205" t="str">
        <f t="shared" si="0"/>
        <v/>
      </c>
      <c r="H32" s="75"/>
      <c r="I32" s="107"/>
      <c r="J32" s="107"/>
      <c r="K32" s="107"/>
    </row>
    <row r="33" spans="1:11" ht="15.75" customHeight="1">
      <c r="A33" s="198">
        <v>24</v>
      </c>
      <c r="B33" s="202"/>
      <c r="C33" s="203"/>
      <c r="D33" s="204"/>
      <c r="E33" s="204"/>
      <c r="F33" s="204"/>
      <c r="G33" s="205" t="str">
        <f t="shared" si="0"/>
        <v/>
      </c>
      <c r="H33" s="75"/>
      <c r="I33" s="107"/>
      <c r="J33" s="107"/>
      <c r="K33" s="107"/>
    </row>
    <row r="34" spans="1:11" ht="15.75" customHeight="1">
      <c r="A34" s="198">
        <v>25</v>
      </c>
      <c r="B34" s="202"/>
      <c r="C34" s="203"/>
      <c r="D34" s="204"/>
      <c r="E34" s="204"/>
      <c r="F34" s="204"/>
      <c r="G34" s="205" t="str">
        <f t="shared" si="0"/>
        <v/>
      </c>
      <c r="H34" s="75"/>
      <c r="I34" s="107"/>
      <c r="J34" s="107"/>
      <c r="K34" s="107"/>
    </row>
    <row r="35" spans="1:11" ht="15.75" customHeight="1">
      <c r="A35" s="198">
        <v>26</v>
      </c>
      <c r="B35" s="202"/>
      <c r="C35" s="203"/>
      <c r="D35" s="204"/>
      <c r="E35" s="204"/>
      <c r="F35" s="204"/>
      <c r="G35" s="205" t="str">
        <f t="shared" si="0"/>
        <v/>
      </c>
      <c r="H35" s="75"/>
      <c r="I35" s="107"/>
      <c r="J35" s="107"/>
      <c r="K35" s="107"/>
    </row>
    <row r="36" spans="1:11" ht="15.75" customHeight="1">
      <c r="A36" s="198">
        <v>27</v>
      </c>
      <c r="B36" s="202"/>
      <c r="C36" s="203"/>
      <c r="D36" s="204"/>
      <c r="E36" s="204"/>
      <c r="F36" s="204"/>
      <c r="G36" s="205" t="str">
        <f t="shared" si="0"/>
        <v/>
      </c>
      <c r="H36" s="75"/>
      <c r="I36" s="107"/>
      <c r="J36" s="107"/>
      <c r="K36" s="107"/>
    </row>
    <row r="37" spans="1:11" ht="15.75" customHeight="1">
      <c r="A37" s="198">
        <v>28</v>
      </c>
      <c r="B37" s="202"/>
      <c r="C37" s="203"/>
      <c r="D37" s="204"/>
      <c r="E37" s="204"/>
      <c r="F37" s="204"/>
      <c r="G37" s="205" t="str">
        <f t="shared" si="0"/>
        <v/>
      </c>
      <c r="H37" s="75"/>
      <c r="I37" s="107"/>
      <c r="J37" s="107"/>
      <c r="K37" s="107"/>
    </row>
    <row r="38" spans="1:11" ht="15.75" customHeight="1">
      <c r="A38" s="198">
        <v>29</v>
      </c>
      <c r="B38" s="202"/>
      <c r="C38" s="203"/>
      <c r="D38" s="204"/>
      <c r="E38" s="204"/>
      <c r="F38" s="204"/>
      <c r="G38" s="205" t="str">
        <f t="shared" si="0"/>
        <v/>
      </c>
      <c r="H38" s="75"/>
      <c r="I38" s="107"/>
      <c r="J38" s="107"/>
      <c r="K38" s="107"/>
    </row>
    <row r="39" spans="1:11" ht="15.75" customHeight="1">
      <c r="A39" s="198" t="s">
        <v>215</v>
      </c>
      <c r="B39" s="202"/>
      <c r="C39" s="203"/>
      <c r="D39" s="204"/>
      <c r="E39" s="204"/>
      <c r="F39" s="204"/>
      <c r="G39" s="205" t="str">
        <f>IF(ISBLANK(B39),"",#REF!+C39-D39)</f>
        <v/>
      </c>
      <c r="H39" s="75"/>
      <c r="I39" s="107"/>
      <c r="J39" s="107"/>
      <c r="K39" s="107"/>
    </row>
    <row r="40" spans="1:11" ht="15.75" customHeight="1">
      <c r="A40" s="206" t="s">
        <v>386</v>
      </c>
      <c r="B40" s="207"/>
      <c r="C40" s="208"/>
      <c r="D40" s="209"/>
      <c r="E40" s="209"/>
      <c r="F40" s="210"/>
      <c r="G40" s="205" t="str">
        <f>G39</f>
        <v/>
      </c>
      <c r="H40" s="75"/>
      <c r="I40" s="107"/>
      <c r="J40" s="107"/>
      <c r="K40" s="107"/>
    </row>
    <row r="41" spans="1:11" ht="15.75" customHeight="1">
      <c r="A41" s="107"/>
      <c r="B41" s="107"/>
      <c r="C41" s="107"/>
      <c r="D41" s="107"/>
      <c r="E41" s="107"/>
      <c r="F41" s="107"/>
      <c r="G41" s="107"/>
      <c r="H41" s="107"/>
      <c r="I41" s="107"/>
      <c r="J41" s="107"/>
      <c r="K41" s="107"/>
    </row>
    <row r="42" spans="1:11" ht="15.75" customHeight="1">
      <c r="A42" s="107"/>
      <c r="B42" s="107"/>
      <c r="C42" s="107"/>
      <c r="D42" s="107"/>
      <c r="E42" s="107"/>
      <c r="F42" s="107"/>
      <c r="G42" s="107"/>
      <c r="H42" s="107"/>
      <c r="I42" s="107"/>
      <c r="J42" s="107"/>
      <c r="K42" s="107"/>
    </row>
    <row r="43" spans="1:11" ht="15.75" customHeight="1">
      <c r="A43" s="107"/>
      <c r="B43" s="107"/>
      <c r="C43" s="107"/>
      <c r="D43" s="107"/>
      <c r="E43" s="107"/>
      <c r="F43" s="107"/>
      <c r="G43" s="107"/>
      <c r="H43" s="107"/>
      <c r="I43" s="107"/>
      <c r="J43" s="107"/>
      <c r="K43" s="107"/>
    </row>
    <row r="44" spans="1:11" ht="15.75" customHeight="1">
      <c r="A44" s="107"/>
      <c r="B44" s="211" t="s">
        <v>31</v>
      </c>
      <c r="C44" s="107"/>
      <c r="D44" s="107"/>
      <c r="E44" s="107"/>
      <c r="F44" s="179"/>
      <c r="G44" s="107"/>
      <c r="H44" s="107"/>
      <c r="I44" s="107"/>
      <c r="J44" s="107"/>
      <c r="K44" s="107"/>
    </row>
    <row r="45" spans="1:11" ht="15.75" customHeight="1">
      <c r="A45" s="107"/>
      <c r="B45" s="107"/>
      <c r="C45" s="107"/>
      <c r="D45" s="107"/>
      <c r="E45" s="107"/>
      <c r="F45" s="132"/>
      <c r="G45" s="132"/>
      <c r="H45" s="132"/>
      <c r="I45" s="132"/>
      <c r="J45" s="132"/>
      <c r="K45" s="107"/>
    </row>
    <row r="46" spans="1:11" ht="15.75" customHeight="1">
      <c r="A46" s="107"/>
      <c r="B46" s="107"/>
      <c r="C46" s="136"/>
      <c r="D46" s="107"/>
      <c r="E46" s="107"/>
      <c r="F46" s="136"/>
      <c r="G46" s="132"/>
      <c r="H46" s="132"/>
      <c r="I46" s="132"/>
      <c r="J46" s="132"/>
      <c r="K46" s="107"/>
    </row>
    <row r="47" spans="1:11" ht="15.75" customHeight="1">
      <c r="A47" s="132"/>
      <c r="B47" s="107"/>
      <c r="C47" s="135" t="s">
        <v>32</v>
      </c>
      <c r="D47" s="107"/>
      <c r="E47" s="107"/>
      <c r="F47" s="107" t="s">
        <v>387</v>
      </c>
      <c r="G47" s="132"/>
      <c r="H47" s="132"/>
      <c r="I47" s="132"/>
      <c r="J47" s="132"/>
      <c r="K47" s="107"/>
    </row>
    <row r="48" spans="1:11" ht="15.75" customHeight="1">
      <c r="A48" s="132"/>
      <c r="B48" s="107"/>
      <c r="C48" s="137" t="s">
        <v>34</v>
      </c>
      <c r="D48" s="107"/>
      <c r="E48" s="107"/>
      <c r="F48" s="107" t="s">
        <v>378</v>
      </c>
      <c r="G48" s="132"/>
      <c r="H48" s="132"/>
      <c r="I48" s="132"/>
      <c r="J48" s="132"/>
      <c r="K48" s="107"/>
    </row>
    <row r="49" spans="1:11" ht="15.75" customHeight="1">
      <c r="A49" s="132"/>
      <c r="B49" s="107"/>
      <c r="C49" s="132"/>
      <c r="D49" s="132"/>
      <c r="E49" s="132"/>
      <c r="F49" s="132"/>
      <c r="G49" s="132"/>
      <c r="H49" s="132"/>
      <c r="I49" s="132"/>
      <c r="J49" s="132"/>
      <c r="K49" s="132"/>
    </row>
    <row r="50" spans="1:11" ht="15.75" customHeight="1">
      <c r="A50" s="132"/>
      <c r="B50" s="132"/>
      <c r="C50" s="132"/>
      <c r="D50" s="132"/>
      <c r="E50" s="132"/>
      <c r="F50" s="132"/>
      <c r="G50" s="132"/>
      <c r="H50" s="132"/>
      <c r="I50" s="132"/>
      <c r="J50" s="132"/>
      <c r="K50" s="132"/>
    </row>
    <row r="51" spans="1:11" ht="15.75" customHeight="1">
      <c r="A51" s="132"/>
      <c r="B51" s="132"/>
      <c r="C51" s="132"/>
      <c r="D51" s="132"/>
      <c r="E51" s="132"/>
      <c r="F51" s="132"/>
      <c r="G51" s="132"/>
      <c r="H51" s="132"/>
      <c r="I51" s="132"/>
      <c r="J51" s="132"/>
      <c r="K51" s="132"/>
    </row>
    <row r="52" spans="1:11" ht="15.75" customHeight="1">
      <c r="A52" s="132"/>
      <c r="B52" s="132"/>
      <c r="C52" s="132"/>
      <c r="D52" s="132"/>
      <c r="E52" s="132"/>
      <c r="F52" s="132"/>
      <c r="G52" s="132"/>
      <c r="H52" s="132"/>
      <c r="I52" s="132"/>
      <c r="J52" s="132"/>
      <c r="K52" s="132"/>
    </row>
    <row r="53" spans="1:11" ht="15.75" customHeight="1">
      <c r="A53" s="132"/>
      <c r="B53" s="132"/>
      <c r="C53" s="132"/>
      <c r="D53" s="132"/>
      <c r="E53" s="132"/>
      <c r="F53" s="132"/>
      <c r="G53" s="132"/>
      <c r="H53" s="132"/>
      <c r="I53" s="132"/>
      <c r="J53" s="132"/>
      <c r="K53" s="132"/>
    </row>
    <row r="54" spans="1:11" ht="15.75" customHeight="1">
      <c r="A54" s="107"/>
      <c r="B54" s="107"/>
      <c r="C54" s="107"/>
      <c r="D54" s="107"/>
      <c r="E54" s="107"/>
      <c r="F54" s="107"/>
      <c r="G54" s="107"/>
      <c r="H54" s="107"/>
      <c r="I54" s="107"/>
      <c r="J54" s="107"/>
      <c r="K54" s="107"/>
    </row>
    <row r="55" spans="1:11" ht="15.75" customHeight="1">
      <c r="A55" s="107"/>
      <c r="B55" s="107"/>
      <c r="C55" s="107"/>
      <c r="D55" s="107"/>
      <c r="E55" s="107"/>
      <c r="F55" s="107"/>
      <c r="G55" s="107"/>
      <c r="H55" s="107"/>
      <c r="I55" s="107"/>
      <c r="J55" s="107"/>
      <c r="K55" s="107"/>
    </row>
    <row r="56" spans="1:11" ht="15.75" customHeight="1">
      <c r="A56" s="107"/>
      <c r="B56" s="107"/>
      <c r="C56" s="107"/>
      <c r="D56" s="107"/>
      <c r="E56" s="107"/>
      <c r="F56" s="107"/>
      <c r="G56" s="107"/>
      <c r="H56" s="107"/>
      <c r="I56" s="107"/>
      <c r="J56" s="107"/>
      <c r="K56" s="107"/>
    </row>
    <row r="57" spans="1:11" ht="15.75" customHeight="1">
      <c r="A57" s="107"/>
      <c r="B57" s="107"/>
      <c r="C57" s="107"/>
      <c r="D57" s="107"/>
      <c r="E57" s="107"/>
      <c r="F57" s="107"/>
      <c r="G57" s="107"/>
      <c r="H57" s="107"/>
      <c r="I57" s="107"/>
      <c r="J57" s="107"/>
      <c r="K57" s="107"/>
    </row>
    <row r="58" spans="1:11" ht="15.75" customHeight="1">
      <c r="A58" s="107"/>
      <c r="B58" s="107"/>
      <c r="C58" s="107"/>
      <c r="D58" s="107"/>
      <c r="E58" s="107"/>
      <c r="F58" s="107"/>
      <c r="G58" s="107"/>
      <c r="H58" s="107"/>
      <c r="I58" s="107"/>
      <c r="J58" s="107"/>
      <c r="K58" s="107"/>
    </row>
    <row r="59" spans="1:11" ht="15.75" customHeight="1">
      <c r="A59" s="107"/>
      <c r="B59" s="107"/>
      <c r="C59" s="107"/>
      <c r="D59" s="107"/>
      <c r="E59" s="107"/>
      <c r="F59" s="107"/>
      <c r="G59" s="107"/>
      <c r="H59" s="107"/>
      <c r="I59" s="107"/>
      <c r="J59" s="107"/>
      <c r="K59" s="107"/>
    </row>
    <row r="60" spans="1:11" ht="15.75" customHeight="1">
      <c r="A60" s="107"/>
      <c r="B60" s="107"/>
      <c r="C60" s="107"/>
      <c r="D60" s="107"/>
      <c r="E60" s="107"/>
      <c r="F60" s="107"/>
      <c r="G60" s="107"/>
      <c r="H60" s="107"/>
      <c r="I60" s="107"/>
      <c r="J60" s="107"/>
      <c r="K60" s="107"/>
    </row>
    <row r="61" spans="1:11" ht="15.75" customHeight="1">
      <c r="A61" s="107"/>
      <c r="B61" s="107"/>
      <c r="C61" s="107"/>
      <c r="D61" s="107"/>
      <c r="E61" s="107"/>
      <c r="F61" s="107"/>
      <c r="G61" s="107"/>
      <c r="H61" s="107"/>
      <c r="I61" s="107"/>
      <c r="J61" s="107"/>
      <c r="K61" s="107"/>
    </row>
    <row r="62" spans="1:11" ht="15.75" customHeight="1">
      <c r="A62" s="107"/>
      <c r="B62" s="107"/>
      <c r="C62" s="107"/>
      <c r="D62" s="107"/>
      <c r="E62" s="107"/>
      <c r="F62" s="107"/>
      <c r="G62" s="107"/>
      <c r="H62" s="107"/>
      <c r="I62" s="107"/>
      <c r="J62" s="107"/>
      <c r="K62" s="107"/>
    </row>
    <row r="63" spans="1:11" ht="15.75" customHeight="1">
      <c r="A63" s="107"/>
      <c r="B63" s="107"/>
      <c r="C63" s="107"/>
      <c r="D63" s="107"/>
      <c r="E63" s="107"/>
      <c r="F63" s="107"/>
      <c r="G63" s="107"/>
      <c r="H63" s="107"/>
      <c r="I63" s="107"/>
      <c r="J63" s="107"/>
      <c r="K63" s="107"/>
    </row>
    <row r="64" spans="1:11" ht="15.75" customHeight="1">
      <c r="A64" s="107"/>
      <c r="B64" s="107"/>
      <c r="C64" s="107"/>
      <c r="D64" s="107"/>
      <c r="E64" s="107"/>
      <c r="F64" s="107"/>
      <c r="G64" s="107"/>
      <c r="H64" s="107"/>
      <c r="I64" s="107"/>
      <c r="J64" s="107"/>
      <c r="K64" s="107"/>
    </row>
    <row r="65" spans="1:11" ht="15.75" customHeight="1">
      <c r="A65" s="107"/>
      <c r="B65" s="107"/>
      <c r="C65" s="107"/>
      <c r="D65" s="107"/>
      <c r="E65" s="107"/>
      <c r="F65" s="107"/>
      <c r="G65" s="107"/>
      <c r="H65" s="107"/>
      <c r="I65" s="107"/>
      <c r="J65" s="107"/>
      <c r="K65" s="107"/>
    </row>
    <row r="66" spans="1:11" ht="15.75" customHeight="1">
      <c r="A66" s="107"/>
      <c r="B66" s="107"/>
      <c r="C66" s="107"/>
      <c r="D66" s="107"/>
      <c r="E66" s="107"/>
      <c r="F66" s="107"/>
      <c r="G66" s="107"/>
      <c r="H66" s="107"/>
      <c r="I66" s="107"/>
      <c r="J66" s="107"/>
      <c r="K66" s="107"/>
    </row>
    <row r="67" spans="1:11" ht="15.75" customHeight="1">
      <c r="A67" s="107"/>
      <c r="B67" s="107"/>
      <c r="C67" s="107"/>
      <c r="D67" s="107"/>
      <c r="E67" s="107"/>
      <c r="F67" s="107"/>
      <c r="G67" s="107"/>
      <c r="H67" s="107"/>
      <c r="I67" s="107"/>
      <c r="J67" s="107"/>
      <c r="K67" s="107"/>
    </row>
    <row r="68" spans="1:11" ht="15.75" customHeight="1">
      <c r="A68" s="107"/>
      <c r="B68" s="107"/>
      <c r="C68" s="107"/>
      <c r="D68" s="107"/>
      <c r="E68" s="107"/>
      <c r="F68" s="107"/>
      <c r="G68" s="107"/>
      <c r="H68" s="107"/>
      <c r="I68" s="107"/>
      <c r="J68" s="107"/>
      <c r="K68" s="107"/>
    </row>
    <row r="69" spans="1:11" ht="15.75" customHeight="1">
      <c r="A69" s="107"/>
      <c r="B69" s="107"/>
      <c r="C69" s="107"/>
      <c r="D69" s="107"/>
      <c r="E69" s="107"/>
      <c r="F69" s="107"/>
      <c r="G69" s="107"/>
      <c r="H69" s="107"/>
      <c r="I69" s="107"/>
      <c r="J69" s="107"/>
      <c r="K69" s="107"/>
    </row>
    <row r="70" spans="1:11" ht="15.75" customHeight="1">
      <c r="A70" s="107"/>
      <c r="B70" s="107"/>
      <c r="C70" s="107"/>
      <c r="D70" s="107"/>
      <c r="E70" s="107"/>
      <c r="F70" s="107"/>
      <c r="G70" s="107"/>
      <c r="H70" s="107"/>
      <c r="I70" s="107"/>
      <c r="J70" s="107"/>
      <c r="K70" s="107"/>
    </row>
    <row r="71" spans="1:11" ht="15.75" customHeight="1">
      <c r="A71" s="107"/>
      <c r="B71" s="107"/>
      <c r="C71" s="107"/>
      <c r="D71" s="107"/>
      <c r="E71" s="107"/>
      <c r="F71" s="107"/>
      <c r="G71" s="107"/>
      <c r="H71" s="107"/>
      <c r="I71" s="107"/>
      <c r="J71" s="107"/>
      <c r="K71" s="107"/>
    </row>
    <row r="72" spans="1:11" ht="15.75" customHeight="1">
      <c r="A72" s="107"/>
      <c r="B72" s="107"/>
      <c r="C72" s="107"/>
      <c r="D72" s="107"/>
      <c r="E72" s="107"/>
      <c r="F72" s="107"/>
      <c r="G72" s="107"/>
      <c r="H72" s="107"/>
      <c r="I72" s="107"/>
      <c r="J72" s="107"/>
      <c r="K72" s="107"/>
    </row>
    <row r="73" spans="1:11" ht="15.75" customHeight="1">
      <c r="A73" s="107"/>
      <c r="B73" s="107"/>
      <c r="C73" s="107"/>
      <c r="D73" s="107"/>
      <c r="E73" s="107"/>
      <c r="F73" s="107"/>
      <c r="G73" s="107"/>
      <c r="H73" s="107"/>
      <c r="I73" s="107"/>
      <c r="J73" s="107"/>
      <c r="K73" s="107"/>
    </row>
    <row r="74" spans="1:11" ht="15.75" customHeight="1">
      <c r="A74" s="107"/>
      <c r="B74" s="107"/>
      <c r="C74" s="107"/>
      <c r="D74" s="107"/>
      <c r="E74" s="107"/>
      <c r="F74" s="107"/>
      <c r="G74" s="107"/>
      <c r="H74" s="107"/>
      <c r="I74" s="107"/>
      <c r="J74" s="107"/>
      <c r="K74" s="107"/>
    </row>
    <row r="75" spans="1:11" ht="15.75" customHeight="1">
      <c r="A75" s="107"/>
      <c r="B75" s="107"/>
      <c r="C75" s="107"/>
      <c r="D75" s="107"/>
      <c r="E75" s="107"/>
      <c r="F75" s="107"/>
      <c r="G75" s="107"/>
      <c r="H75" s="107"/>
      <c r="I75" s="107"/>
      <c r="J75" s="107"/>
      <c r="K75" s="107"/>
    </row>
    <row r="76" spans="1:11" ht="15.75" customHeight="1">
      <c r="A76" s="107"/>
      <c r="B76" s="107"/>
      <c r="C76" s="107"/>
      <c r="D76" s="107"/>
      <c r="E76" s="107"/>
      <c r="F76" s="107"/>
      <c r="G76" s="107"/>
      <c r="H76" s="107"/>
      <c r="I76" s="107"/>
      <c r="J76" s="107"/>
      <c r="K76" s="107"/>
    </row>
    <row r="77" spans="1:11" ht="15.75" customHeight="1">
      <c r="A77" s="107"/>
      <c r="B77" s="107"/>
      <c r="C77" s="107"/>
      <c r="D77" s="107"/>
      <c r="E77" s="107"/>
      <c r="F77" s="107"/>
      <c r="G77" s="107"/>
      <c r="H77" s="107"/>
      <c r="I77" s="107"/>
      <c r="J77" s="107"/>
      <c r="K77" s="107"/>
    </row>
    <row r="78" spans="1:11" ht="15.75" customHeight="1">
      <c r="A78" s="107"/>
      <c r="B78" s="107"/>
      <c r="C78" s="107"/>
      <c r="D78" s="107"/>
      <c r="E78" s="107"/>
      <c r="F78" s="107"/>
      <c r="G78" s="107"/>
      <c r="H78" s="107"/>
      <c r="I78" s="107"/>
      <c r="J78" s="107"/>
      <c r="K78" s="107"/>
    </row>
    <row r="79" spans="1:11" ht="15.75" customHeight="1">
      <c r="A79" s="107"/>
      <c r="B79" s="107"/>
      <c r="C79" s="107"/>
      <c r="D79" s="107"/>
      <c r="E79" s="107"/>
      <c r="F79" s="107"/>
      <c r="G79" s="107"/>
      <c r="H79" s="107"/>
      <c r="I79" s="107"/>
      <c r="J79" s="107"/>
      <c r="K79" s="107"/>
    </row>
    <row r="80" spans="1:11" ht="15.75" customHeight="1">
      <c r="A80" s="107"/>
      <c r="B80" s="107"/>
      <c r="C80" s="107"/>
      <c r="D80" s="107"/>
      <c r="E80" s="107"/>
      <c r="F80" s="107"/>
      <c r="G80" s="107"/>
      <c r="H80" s="107"/>
      <c r="I80" s="107"/>
      <c r="J80" s="107"/>
      <c r="K80" s="107"/>
    </row>
    <row r="81" spans="1:11" ht="15.75" customHeight="1">
      <c r="A81" s="107"/>
      <c r="B81" s="107"/>
      <c r="C81" s="107"/>
      <c r="D81" s="107"/>
      <c r="E81" s="107"/>
      <c r="F81" s="107"/>
      <c r="G81" s="107"/>
      <c r="H81" s="107"/>
      <c r="I81" s="107"/>
      <c r="J81" s="107"/>
      <c r="K81" s="107"/>
    </row>
    <row r="82" spans="1:11" ht="15.75" customHeight="1">
      <c r="A82" s="107"/>
      <c r="B82" s="107"/>
      <c r="C82" s="107"/>
      <c r="D82" s="107"/>
      <c r="E82" s="107"/>
      <c r="F82" s="107"/>
      <c r="G82" s="107"/>
      <c r="H82" s="107"/>
      <c r="I82" s="107"/>
      <c r="J82" s="107"/>
      <c r="K82" s="107"/>
    </row>
    <row r="83" spans="1:11" ht="15.75" customHeight="1">
      <c r="A83" s="107"/>
      <c r="B83" s="107"/>
      <c r="C83" s="107"/>
      <c r="D83" s="107"/>
      <c r="E83" s="107"/>
      <c r="F83" s="107"/>
      <c r="G83" s="107"/>
      <c r="H83" s="107"/>
      <c r="I83" s="107"/>
      <c r="J83" s="107"/>
      <c r="K83" s="107"/>
    </row>
    <row r="84" spans="1:11" ht="15.75" customHeight="1">
      <c r="A84" s="107"/>
      <c r="B84" s="107"/>
      <c r="C84" s="107"/>
      <c r="D84" s="107"/>
      <c r="E84" s="107"/>
      <c r="F84" s="107"/>
      <c r="G84" s="107"/>
      <c r="H84" s="107"/>
      <c r="I84" s="107"/>
      <c r="J84" s="107"/>
      <c r="K84" s="107"/>
    </row>
    <row r="85" spans="1:11" ht="15.75" customHeight="1">
      <c r="A85" s="107"/>
      <c r="B85" s="107"/>
      <c r="C85" s="107"/>
      <c r="D85" s="107"/>
      <c r="E85" s="107"/>
      <c r="F85" s="107"/>
      <c r="G85" s="107"/>
      <c r="H85" s="107"/>
      <c r="I85" s="107"/>
      <c r="J85" s="107"/>
      <c r="K85" s="107"/>
    </row>
    <row r="86" spans="1:11" ht="15.75" customHeight="1">
      <c r="A86" s="107"/>
      <c r="B86" s="107"/>
      <c r="C86" s="107"/>
      <c r="D86" s="107"/>
      <c r="E86" s="107"/>
      <c r="F86" s="107"/>
      <c r="G86" s="107"/>
      <c r="H86" s="107"/>
      <c r="I86" s="107"/>
      <c r="J86" s="107"/>
      <c r="K86" s="107"/>
    </row>
    <row r="87" spans="1:11" ht="15.75" customHeight="1">
      <c r="A87" s="107"/>
      <c r="B87" s="107"/>
      <c r="C87" s="107"/>
      <c r="D87" s="107"/>
      <c r="E87" s="107"/>
      <c r="F87" s="107"/>
      <c r="G87" s="107"/>
      <c r="H87" s="107"/>
      <c r="I87" s="107"/>
      <c r="J87" s="107"/>
      <c r="K87" s="107"/>
    </row>
    <row r="88" spans="1:11" ht="15.75" customHeight="1">
      <c r="A88" s="107"/>
      <c r="B88" s="107"/>
      <c r="C88" s="107"/>
      <c r="D88" s="107"/>
      <c r="E88" s="107"/>
      <c r="F88" s="107"/>
      <c r="G88" s="107"/>
      <c r="H88" s="107"/>
      <c r="I88" s="107"/>
      <c r="J88" s="107"/>
      <c r="K88" s="107"/>
    </row>
    <row r="89" spans="1:11" ht="15.75" customHeight="1">
      <c r="A89" s="107"/>
      <c r="B89" s="107"/>
      <c r="C89" s="107"/>
      <c r="D89" s="107"/>
      <c r="E89" s="107"/>
      <c r="F89" s="107"/>
      <c r="G89" s="107"/>
      <c r="H89" s="107"/>
      <c r="I89" s="107"/>
      <c r="J89" s="107"/>
      <c r="K89" s="107"/>
    </row>
    <row r="90" spans="1:11" ht="15.75" customHeight="1">
      <c r="A90" s="107"/>
      <c r="B90" s="107"/>
      <c r="C90" s="107"/>
      <c r="D90" s="107"/>
      <c r="E90" s="107"/>
      <c r="F90" s="107"/>
      <c r="G90" s="107"/>
      <c r="H90" s="107"/>
      <c r="I90" s="107"/>
      <c r="J90" s="107"/>
      <c r="K90" s="107"/>
    </row>
    <row r="91" spans="1:11" ht="15.75" customHeight="1">
      <c r="A91" s="107"/>
      <c r="B91" s="107"/>
      <c r="C91" s="107"/>
      <c r="D91" s="107"/>
      <c r="E91" s="107"/>
      <c r="F91" s="107"/>
      <c r="G91" s="107"/>
      <c r="H91" s="107"/>
      <c r="I91" s="107"/>
      <c r="J91" s="107"/>
      <c r="K91" s="107"/>
    </row>
    <row r="92" spans="1:11" ht="15.75" customHeight="1">
      <c r="A92" s="107"/>
      <c r="B92" s="107"/>
      <c r="C92" s="107"/>
      <c r="D92" s="107"/>
      <c r="E92" s="107"/>
      <c r="F92" s="107"/>
      <c r="G92" s="107"/>
      <c r="H92" s="107"/>
      <c r="I92" s="107"/>
      <c r="J92" s="107"/>
      <c r="K92" s="107"/>
    </row>
    <row r="93" spans="1:11" ht="15.75" customHeight="1">
      <c r="A93" s="107"/>
      <c r="B93" s="107"/>
      <c r="C93" s="107"/>
      <c r="D93" s="107"/>
      <c r="E93" s="107"/>
      <c r="F93" s="107"/>
      <c r="G93" s="107"/>
      <c r="H93" s="107"/>
      <c r="I93" s="107"/>
      <c r="J93" s="107"/>
      <c r="K93" s="107"/>
    </row>
    <row r="94" spans="1:11" ht="15.75" customHeight="1">
      <c r="A94" s="107"/>
      <c r="B94" s="107"/>
      <c r="C94" s="107"/>
      <c r="D94" s="107"/>
      <c r="E94" s="107"/>
      <c r="F94" s="107"/>
      <c r="G94" s="107"/>
      <c r="H94" s="107"/>
      <c r="I94" s="107"/>
      <c r="J94" s="107"/>
      <c r="K94" s="107"/>
    </row>
    <row r="95" spans="1:11" ht="15.75" customHeight="1">
      <c r="A95" s="107"/>
      <c r="B95" s="107"/>
      <c r="C95" s="107"/>
      <c r="D95" s="107"/>
      <c r="E95" s="107"/>
      <c r="F95" s="107"/>
      <c r="G95" s="107"/>
      <c r="H95" s="107"/>
      <c r="I95" s="107"/>
      <c r="J95" s="107"/>
      <c r="K95" s="107"/>
    </row>
    <row r="96" spans="1:11" ht="15.75" customHeight="1">
      <c r="A96" s="107"/>
      <c r="B96" s="107"/>
      <c r="C96" s="107"/>
      <c r="D96" s="107"/>
      <c r="E96" s="107"/>
      <c r="F96" s="107"/>
      <c r="G96" s="107"/>
      <c r="H96" s="107"/>
      <c r="I96" s="107"/>
      <c r="J96" s="107"/>
      <c r="K96" s="107"/>
    </row>
    <row r="97" spans="1:11" ht="15.75" customHeight="1">
      <c r="A97" s="107"/>
      <c r="B97" s="107"/>
      <c r="C97" s="107"/>
      <c r="D97" s="107"/>
      <c r="E97" s="107"/>
      <c r="F97" s="107"/>
      <c r="G97" s="107"/>
      <c r="H97" s="107"/>
      <c r="I97" s="107"/>
      <c r="J97" s="107"/>
      <c r="K97" s="107"/>
    </row>
    <row r="98" spans="1:11" ht="15.75" customHeight="1">
      <c r="A98" s="107"/>
      <c r="B98" s="107"/>
      <c r="C98" s="107"/>
      <c r="D98" s="107"/>
      <c r="E98" s="107"/>
      <c r="F98" s="107"/>
      <c r="G98" s="107"/>
      <c r="H98" s="107"/>
      <c r="I98" s="107"/>
      <c r="J98" s="107"/>
      <c r="K98" s="107"/>
    </row>
    <row r="99" spans="1:11" ht="15.75" customHeight="1">
      <c r="A99" s="107"/>
      <c r="B99" s="107"/>
      <c r="C99" s="107"/>
      <c r="D99" s="107"/>
      <c r="E99" s="107"/>
      <c r="F99" s="107"/>
      <c r="G99" s="107"/>
      <c r="H99" s="107"/>
      <c r="I99" s="107"/>
      <c r="J99" s="107"/>
      <c r="K99" s="107"/>
    </row>
    <row r="100" spans="1:11" ht="15.75" customHeight="1">
      <c r="A100" s="107"/>
      <c r="B100" s="107"/>
      <c r="C100" s="107"/>
      <c r="D100" s="107"/>
      <c r="E100" s="107"/>
      <c r="F100" s="107"/>
      <c r="G100" s="107"/>
      <c r="H100" s="107"/>
      <c r="I100" s="107"/>
      <c r="J100" s="107"/>
      <c r="K100" s="107"/>
    </row>
  </sheetData>
  <printOptions gridLines="1"/>
  <pageMargins left="0.7" right="0.7" top="0.75" bottom="0.75" header="0" footer="0"/>
  <pageSetup scale="61"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100"/>
  <sheetViews>
    <sheetView showGridLines="0" workbookViewId="0">
      <selection activeCell="B15" sqref="B15"/>
    </sheetView>
  </sheetViews>
  <sheetFormatPr defaultColWidth="12.5703125" defaultRowHeight="15" customHeight="1"/>
  <cols>
    <col min="1" max="1" width="53.5703125" customWidth="1"/>
    <col min="2" max="2" width="10.7109375" customWidth="1"/>
    <col min="3" max="3" width="12.42578125" customWidth="1"/>
    <col min="4" max="4" width="10.42578125" customWidth="1"/>
    <col min="5" max="5" width="13.140625" customWidth="1"/>
    <col min="6" max="6" width="10.42578125" customWidth="1"/>
    <col min="7" max="8" width="10.5703125" customWidth="1"/>
    <col min="9" max="9" width="9.85546875" customWidth="1"/>
    <col min="10" max="10" width="12.7109375" customWidth="1"/>
    <col min="11" max="11" width="0.7109375" customWidth="1"/>
    <col min="12" max="12" width="9.140625" customWidth="1"/>
  </cols>
  <sheetData>
    <row r="1" spans="1:12" ht="12.75" customHeight="1">
      <c r="A1" s="196" t="s">
        <v>388</v>
      </c>
      <c r="B1" s="194"/>
      <c r="C1" s="194"/>
      <c r="D1" s="194"/>
      <c r="E1" s="194"/>
      <c r="F1" s="3"/>
      <c r="G1" s="3"/>
      <c r="H1" s="3"/>
      <c r="I1" s="294" t="s">
        <v>1</v>
      </c>
      <c r="J1" s="278"/>
      <c r="K1" s="194"/>
      <c r="L1" s="96"/>
    </row>
    <row r="2" spans="1:12" ht="12.75" customHeight="1">
      <c r="A2" s="75" t="s">
        <v>2</v>
      </c>
      <c r="B2" s="194"/>
      <c r="C2" s="194"/>
      <c r="D2" s="194"/>
      <c r="E2" s="194"/>
      <c r="F2" s="10"/>
      <c r="G2" s="3"/>
      <c r="H2" s="3"/>
      <c r="I2" s="293" t="str">
        <f>'ფორმა N1'!M2</f>
        <v>01/01/2023-12/31/2023</v>
      </c>
      <c r="J2" s="291"/>
      <c r="K2" s="194"/>
      <c r="L2" s="96"/>
    </row>
    <row r="3" spans="1:12" ht="12.75" customHeight="1">
      <c r="A3" s="194"/>
      <c r="B3" s="194"/>
      <c r="C3" s="194"/>
      <c r="D3" s="194"/>
      <c r="E3" s="194"/>
      <c r="F3" s="10"/>
      <c r="G3" s="3"/>
      <c r="H3" s="3"/>
      <c r="I3" s="212"/>
      <c r="J3" s="76"/>
      <c r="K3" s="194"/>
      <c r="L3" s="96"/>
    </row>
    <row r="4" spans="1:12" ht="12.75" customHeight="1">
      <c r="A4" s="75" t="str">
        <f>'ფორმა N2'!A4</f>
        <v>ანგარიშვალდებული პირის დასახელება:</v>
      </c>
      <c r="B4" s="75"/>
      <c r="C4" s="75"/>
      <c r="D4" s="75"/>
      <c r="E4" s="75"/>
      <c r="F4" s="75"/>
      <c r="G4" s="75"/>
      <c r="H4" s="75"/>
      <c r="I4" s="76"/>
      <c r="J4" s="75"/>
      <c r="K4" s="75"/>
      <c r="L4" s="96"/>
    </row>
    <row r="5" spans="1:12" ht="12.75" customHeight="1">
      <c r="A5" s="81">
        <f>'ფორმა N1'!D4</f>
        <v>0</v>
      </c>
      <c r="B5" s="77"/>
      <c r="C5" s="77"/>
      <c r="D5" s="77"/>
      <c r="E5" s="77"/>
      <c r="F5" s="77"/>
      <c r="G5" s="77"/>
      <c r="H5" s="77"/>
      <c r="I5" s="93"/>
      <c r="J5" s="77"/>
      <c r="K5" s="75"/>
      <c r="L5" s="77"/>
    </row>
    <row r="6" spans="1:12" ht="12.75" customHeight="1">
      <c r="A6" s="213"/>
      <c r="B6" s="194"/>
      <c r="C6" s="194"/>
      <c r="D6" s="194"/>
      <c r="E6" s="194"/>
      <c r="F6" s="194"/>
      <c r="G6" s="194"/>
      <c r="H6" s="194"/>
      <c r="I6" s="194"/>
      <c r="J6" s="194"/>
      <c r="K6" s="194"/>
      <c r="L6" s="96"/>
    </row>
    <row r="7" spans="1:12" ht="12.75" customHeight="1">
      <c r="A7" s="214"/>
      <c r="B7" s="326" t="s">
        <v>389</v>
      </c>
      <c r="C7" s="281"/>
      <c r="D7" s="326" t="s">
        <v>390</v>
      </c>
      <c r="E7" s="281"/>
      <c r="F7" s="326" t="s">
        <v>391</v>
      </c>
      <c r="G7" s="281"/>
      <c r="H7" s="215" t="s">
        <v>205</v>
      </c>
      <c r="I7" s="326" t="s">
        <v>392</v>
      </c>
      <c r="J7" s="281"/>
      <c r="K7" s="216"/>
      <c r="L7" s="217"/>
    </row>
    <row r="8" spans="1:12" ht="12.75" customHeight="1">
      <c r="A8" s="218" t="s">
        <v>393</v>
      </c>
      <c r="B8" s="219" t="s">
        <v>394</v>
      </c>
      <c r="C8" s="220" t="s">
        <v>376</v>
      </c>
      <c r="D8" s="219" t="s">
        <v>394</v>
      </c>
      <c r="E8" s="220" t="s">
        <v>376</v>
      </c>
      <c r="F8" s="219" t="s">
        <v>394</v>
      </c>
      <c r="G8" s="220" t="s">
        <v>376</v>
      </c>
      <c r="H8" s="220" t="s">
        <v>376</v>
      </c>
      <c r="I8" s="219" t="s">
        <v>394</v>
      </c>
      <c r="J8" s="220" t="s">
        <v>376</v>
      </c>
      <c r="K8" s="216"/>
      <c r="L8" s="217"/>
    </row>
    <row r="9" spans="1:12" ht="12.75" customHeight="1">
      <c r="A9" s="153" t="s">
        <v>395</v>
      </c>
      <c r="B9" s="110">
        <f t="shared" ref="B9:J9" si="0">SUM(B10,B14,B17)</f>
        <v>0</v>
      </c>
      <c r="C9" s="110">
        <f t="shared" si="0"/>
        <v>0</v>
      </c>
      <c r="D9" s="110">
        <f t="shared" si="0"/>
        <v>0</v>
      </c>
      <c r="E9" s="110">
        <f t="shared" si="0"/>
        <v>0</v>
      </c>
      <c r="F9" s="110">
        <f t="shared" si="0"/>
        <v>0</v>
      </c>
      <c r="G9" s="110">
        <f t="shared" si="0"/>
        <v>0</v>
      </c>
      <c r="H9" s="110">
        <f t="shared" si="0"/>
        <v>0</v>
      </c>
      <c r="I9" s="110">
        <f t="shared" si="0"/>
        <v>0</v>
      </c>
      <c r="J9" s="110">
        <f t="shared" si="0"/>
        <v>0</v>
      </c>
      <c r="K9" s="216"/>
      <c r="L9" s="217"/>
    </row>
    <row r="10" spans="1:12" ht="12.75" customHeight="1">
      <c r="A10" s="221" t="s">
        <v>396</v>
      </c>
      <c r="B10" s="214"/>
      <c r="C10" s="214"/>
      <c r="D10" s="214"/>
      <c r="E10" s="214"/>
      <c r="F10" s="214"/>
      <c r="G10" s="214"/>
      <c r="H10" s="214"/>
      <c r="I10" s="214"/>
      <c r="J10" s="214"/>
      <c r="K10" s="216"/>
      <c r="L10" s="217"/>
    </row>
    <row r="11" spans="1:12" ht="12.75" customHeight="1">
      <c r="A11" s="221" t="s">
        <v>397</v>
      </c>
      <c r="B11" s="221"/>
      <c r="C11" s="221"/>
      <c r="D11" s="221"/>
      <c r="E11" s="221"/>
      <c r="F11" s="221"/>
      <c r="G11" s="221"/>
      <c r="H11" s="221"/>
      <c r="I11" s="221"/>
      <c r="J11" s="221"/>
      <c r="K11" s="216"/>
      <c r="L11" s="217"/>
    </row>
    <row r="12" spans="1:12" ht="12.75" customHeight="1">
      <c r="A12" s="221" t="s">
        <v>398</v>
      </c>
      <c r="B12" s="221"/>
      <c r="C12" s="221"/>
      <c r="D12" s="221"/>
      <c r="E12" s="221"/>
      <c r="F12" s="221"/>
      <c r="G12" s="221"/>
      <c r="H12" s="221"/>
      <c r="I12" s="221"/>
      <c r="J12" s="221"/>
      <c r="K12" s="216"/>
      <c r="L12" s="217"/>
    </row>
    <row r="13" spans="1:12" ht="12.75" customHeight="1">
      <c r="A13" s="221" t="s">
        <v>399</v>
      </c>
      <c r="B13" s="221"/>
      <c r="C13" s="221"/>
      <c r="D13" s="221"/>
      <c r="E13" s="221"/>
      <c r="F13" s="221"/>
      <c r="G13" s="221"/>
      <c r="H13" s="221"/>
      <c r="I13" s="221"/>
      <c r="J13" s="221"/>
      <c r="K13" s="216"/>
      <c r="L13" s="217"/>
    </row>
    <row r="14" spans="1:12" ht="12.75" customHeight="1">
      <c r="A14" s="221" t="s">
        <v>400</v>
      </c>
      <c r="B14" s="214"/>
      <c r="C14" s="214"/>
      <c r="D14" s="214"/>
      <c r="E14" s="214"/>
      <c r="F14" s="214"/>
      <c r="G14" s="214"/>
      <c r="H14" s="214"/>
      <c r="I14" s="214"/>
      <c r="J14" s="214"/>
      <c r="K14" s="216"/>
      <c r="L14" s="217"/>
    </row>
    <row r="15" spans="1:12" ht="12.75" customHeight="1">
      <c r="A15" s="221" t="s">
        <v>401</v>
      </c>
      <c r="B15" s="221"/>
      <c r="C15" s="221"/>
      <c r="D15" s="221"/>
      <c r="E15" s="221"/>
      <c r="F15" s="221"/>
      <c r="G15" s="221"/>
      <c r="H15" s="221"/>
      <c r="I15" s="221"/>
      <c r="J15" s="221"/>
      <c r="K15" s="216"/>
      <c r="L15" s="217"/>
    </row>
    <row r="16" spans="1:12" ht="12.75" customHeight="1">
      <c r="A16" s="221" t="s">
        <v>402</v>
      </c>
      <c r="B16" s="221"/>
      <c r="C16" s="221"/>
      <c r="D16" s="221"/>
      <c r="E16" s="221"/>
      <c r="F16" s="221"/>
      <c r="G16" s="221"/>
      <c r="H16" s="221"/>
      <c r="I16" s="221"/>
      <c r="J16" s="221"/>
      <c r="K16" s="216"/>
      <c r="L16" s="217"/>
    </row>
    <row r="17" spans="1:12" ht="12.75" customHeight="1">
      <c r="A17" s="221" t="s">
        <v>403</v>
      </c>
      <c r="B17" s="214"/>
      <c r="C17" s="214"/>
      <c r="D17" s="214"/>
      <c r="E17" s="214"/>
      <c r="F17" s="214"/>
      <c r="G17" s="214"/>
      <c r="H17" s="214"/>
      <c r="I17" s="214"/>
      <c r="J17" s="214"/>
      <c r="K17" s="216"/>
      <c r="L17" s="217"/>
    </row>
    <row r="18" spans="1:12" ht="12.75" customHeight="1">
      <c r="A18" s="221" t="s">
        <v>404</v>
      </c>
      <c r="B18" s="221"/>
      <c r="C18" s="221"/>
      <c r="D18" s="221"/>
      <c r="E18" s="221"/>
      <c r="F18" s="221"/>
      <c r="G18" s="221"/>
      <c r="H18" s="221"/>
      <c r="I18" s="221"/>
      <c r="J18" s="221"/>
      <c r="K18" s="216"/>
      <c r="L18" s="217"/>
    </row>
    <row r="19" spans="1:12" ht="12.75" customHeight="1">
      <c r="A19" s="221" t="s">
        <v>405</v>
      </c>
      <c r="B19" s="214"/>
      <c r="C19" s="214"/>
      <c r="D19" s="214"/>
      <c r="E19" s="214"/>
      <c r="F19" s="214"/>
      <c r="G19" s="214"/>
      <c r="H19" s="214"/>
      <c r="I19" s="214"/>
      <c r="J19" s="214"/>
      <c r="K19" s="216"/>
      <c r="L19" s="217"/>
    </row>
    <row r="20" spans="1:12" ht="12.75" customHeight="1">
      <c r="A20" s="221" t="s">
        <v>406</v>
      </c>
      <c r="B20" s="221"/>
      <c r="C20" s="221"/>
      <c r="D20" s="221"/>
      <c r="E20" s="221"/>
      <c r="F20" s="221"/>
      <c r="G20" s="221"/>
      <c r="H20" s="221"/>
      <c r="I20" s="221"/>
      <c r="J20" s="221"/>
      <c r="K20" s="216"/>
      <c r="L20" s="217"/>
    </row>
    <row r="21" spans="1:12" ht="12.75" customHeight="1">
      <c r="A21" s="221" t="s">
        <v>407</v>
      </c>
      <c r="B21" s="221"/>
      <c r="C21" s="221"/>
      <c r="D21" s="221"/>
      <c r="E21" s="221"/>
      <c r="F21" s="221"/>
      <c r="G21" s="221"/>
      <c r="H21" s="221"/>
      <c r="I21" s="221"/>
      <c r="J21" s="221"/>
      <c r="K21" s="216"/>
      <c r="L21" s="217"/>
    </row>
    <row r="22" spans="1:12" ht="12.75" customHeight="1">
      <c r="A22" s="221" t="s">
        <v>408</v>
      </c>
      <c r="B22" s="221"/>
      <c r="C22" s="221"/>
      <c r="D22" s="221"/>
      <c r="E22" s="221"/>
      <c r="F22" s="221"/>
      <c r="G22" s="221"/>
      <c r="H22" s="221"/>
      <c r="I22" s="221"/>
      <c r="J22" s="221"/>
      <c r="K22" s="216"/>
      <c r="L22" s="217"/>
    </row>
    <row r="23" spans="1:12" ht="12.75" customHeight="1">
      <c r="A23" s="221" t="s">
        <v>409</v>
      </c>
      <c r="B23" s="221"/>
      <c r="C23" s="221"/>
      <c r="D23" s="221"/>
      <c r="E23" s="221"/>
      <c r="F23" s="221"/>
      <c r="G23" s="221"/>
      <c r="H23" s="221"/>
      <c r="I23" s="221"/>
      <c r="J23" s="221"/>
      <c r="K23" s="216"/>
      <c r="L23" s="217"/>
    </row>
    <row r="24" spans="1:12" ht="12.75" customHeight="1">
      <c r="A24" s="153" t="s">
        <v>410</v>
      </c>
      <c r="B24" s="110"/>
      <c r="C24" s="110"/>
      <c r="D24" s="110"/>
      <c r="E24" s="110"/>
      <c r="F24" s="110"/>
      <c r="G24" s="110"/>
      <c r="H24" s="110"/>
      <c r="I24" s="110"/>
      <c r="J24" s="110"/>
      <c r="K24" s="216"/>
      <c r="L24" s="217"/>
    </row>
    <row r="25" spans="1:12" ht="12.75" customHeight="1">
      <c r="A25" s="221" t="s">
        <v>411</v>
      </c>
      <c r="B25" s="221"/>
      <c r="C25" s="221"/>
      <c r="D25" s="221"/>
      <c r="E25" s="221"/>
      <c r="F25" s="221"/>
      <c r="G25" s="221"/>
      <c r="H25" s="221"/>
      <c r="I25" s="221"/>
      <c r="J25" s="221"/>
      <c r="K25" s="216"/>
      <c r="L25" s="217"/>
    </row>
    <row r="26" spans="1:12" ht="12.75" customHeight="1">
      <c r="A26" s="221" t="s">
        <v>412</v>
      </c>
      <c r="B26" s="221"/>
      <c r="C26" s="221"/>
      <c r="D26" s="221"/>
      <c r="E26" s="221"/>
      <c r="F26" s="221"/>
      <c r="G26" s="221"/>
      <c r="H26" s="221"/>
      <c r="I26" s="221"/>
      <c r="J26" s="221"/>
      <c r="K26" s="216"/>
      <c r="L26" s="217"/>
    </row>
    <row r="27" spans="1:12" ht="12.75" customHeight="1">
      <c r="A27" s="221" t="s">
        <v>413</v>
      </c>
      <c r="B27" s="221"/>
      <c r="C27" s="221"/>
      <c r="D27" s="221"/>
      <c r="E27" s="221"/>
      <c r="F27" s="221"/>
      <c r="G27" s="221"/>
      <c r="H27" s="221"/>
      <c r="I27" s="221"/>
      <c r="J27" s="221"/>
      <c r="K27" s="216"/>
      <c r="L27" s="217"/>
    </row>
    <row r="28" spans="1:12" ht="12.75" customHeight="1">
      <c r="A28" s="221" t="s">
        <v>414</v>
      </c>
      <c r="B28" s="221"/>
      <c r="C28" s="221"/>
      <c r="D28" s="221"/>
      <c r="E28" s="221"/>
      <c r="F28" s="221"/>
      <c r="G28" s="221"/>
      <c r="H28" s="221"/>
      <c r="I28" s="221"/>
      <c r="J28" s="221"/>
      <c r="K28" s="216"/>
      <c r="L28" s="217"/>
    </row>
    <row r="29" spans="1:12" ht="12.75" customHeight="1">
      <c r="A29" s="221" t="s">
        <v>415</v>
      </c>
      <c r="B29" s="221"/>
      <c r="C29" s="221"/>
      <c r="D29" s="221"/>
      <c r="E29" s="221"/>
      <c r="F29" s="221"/>
      <c r="G29" s="221"/>
      <c r="H29" s="221"/>
      <c r="I29" s="221"/>
      <c r="J29" s="221"/>
      <c r="K29" s="216"/>
      <c r="L29" s="217"/>
    </row>
    <row r="30" spans="1:12" ht="12.75" customHeight="1">
      <c r="A30" s="221" t="s">
        <v>416</v>
      </c>
      <c r="B30" s="221"/>
      <c r="C30" s="221"/>
      <c r="D30" s="221"/>
      <c r="E30" s="221"/>
      <c r="F30" s="221"/>
      <c r="G30" s="221"/>
      <c r="H30" s="221"/>
      <c r="I30" s="221"/>
      <c r="J30" s="221"/>
      <c r="K30" s="216"/>
      <c r="L30" s="217"/>
    </row>
    <row r="31" spans="1:12" ht="12.75" customHeight="1">
      <c r="A31" s="221" t="s">
        <v>417</v>
      </c>
      <c r="B31" s="221"/>
      <c r="C31" s="221"/>
      <c r="D31" s="221"/>
      <c r="E31" s="221"/>
      <c r="F31" s="221"/>
      <c r="G31" s="221"/>
      <c r="H31" s="221"/>
      <c r="I31" s="221"/>
      <c r="J31" s="221"/>
      <c r="K31" s="216"/>
      <c r="L31" s="217"/>
    </row>
    <row r="32" spans="1:12" ht="12.75" customHeight="1">
      <c r="A32" s="153" t="s">
        <v>418</v>
      </c>
      <c r="B32" s="110"/>
      <c r="C32" s="110"/>
      <c r="D32" s="110"/>
      <c r="E32" s="110"/>
      <c r="F32" s="110"/>
      <c r="G32" s="110"/>
      <c r="H32" s="110"/>
      <c r="I32" s="110"/>
      <c r="J32" s="110"/>
      <c r="K32" s="216"/>
      <c r="L32" s="217"/>
    </row>
    <row r="33" spans="1:12" ht="12.75" customHeight="1">
      <c r="A33" s="221" t="s">
        <v>419</v>
      </c>
      <c r="B33" s="221"/>
      <c r="C33" s="221"/>
      <c r="D33" s="221"/>
      <c r="E33" s="221"/>
      <c r="F33" s="221"/>
      <c r="G33" s="221"/>
      <c r="H33" s="221"/>
      <c r="I33" s="221"/>
      <c r="J33" s="221"/>
      <c r="K33" s="216"/>
      <c r="L33" s="217"/>
    </row>
    <row r="34" spans="1:12" ht="12.75" customHeight="1">
      <c r="A34" s="221" t="s">
        <v>420</v>
      </c>
      <c r="B34" s="221"/>
      <c r="C34" s="221"/>
      <c r="D34" s="221"/>
      <c r="E34" s="221"/>
      <c r="F34" s="221"/>
      <c r="G34" s="221"/>
      <c r="H34" s="221"/>
      <c r="I34" s="221"/>
      <c r="J34" s="221"/>
      <c r="K34" s="216"/>
      <c r="L34" s="217"/>
    </row>
    <row r="35" spans="1:12" ht="12.75" customHeight="1">
      <c r="A35" s="221" t="s">
        <v>421</v>
      </c>
      <c r="B35" s="221"/>
      <c r="C35" s="221"/>
      <c r="D35" s="221"/>
      <c r="E35" s="221"/>
      <c r="F35" s="221"/>
      <c r="G35" s="221"/>
      <c r="H35" s="221"/>
      <c r="I35" s="221"/>
      <c r="J35" s="221"/>
      <c r="K35" s="216"/>
      <c r="L35" s="217"/>
    </row>
    <row r="36" spans="1:12" ht="12.75" customHeight="1">
      <c r="A36" s="153" t="s">
        <v>422</v>
      </c>
      <c r="B36" s="110"/>
      <c r="C36" s="110"/>
      <c r="D36" s="110"/>
      <c r="E36" s="110"/>
      <c r="F36" s="110"/>
      <c r="G36" s="110"/>
      <c r="H36" s="110"/>
      <c r="I36" s="110"/>
      <c r="J36" s="110"/>
      <c r="K36" s="216"/>
      <c r="L36" s="217"/>
    </row>
    <row r="37" spans="1:12" ht="12.75" customHeight="1">
      <c r="A37" s="221" t="s">
        <v>423</v>
      </c>
      <c r="B37" s="221"/>
      <c r="C37" s="221"/>
      <c r="D37" s="221"/>
      <c r="E37" s="221"/>
      <c r="F37" s="221"/>
      <c r="G37" s="221"/>
      <c r="H37" s="221"/>
      <c r="I37" s="221"/>
      <c r="J37" s="221"/>
      <c r="K37" s="216"/>
      <c r="L37" s="217"/>
    </row>
    <row r="38" spans="1:12" ht="12.75" customHeight="1">
      <c r="A38" s="221" t="s">
        <v>424</v>
      </c>
      <c r="B38" s="221"/>
      <c r="C38" s="221"/>
      <c r="D38" s="221"/>
      <c r="E38" s="221"/>
      <c r="F38" s="221"/>
      <c r="G38" s="221"/>
      <c r="H38" s="221"/>
      <c r="I38" s="221"/>
      <c r="J38" s="221"/>
      <c r="K38" s="216"/>
      <c r="L38" s="217"/>
    </row>
    <row r="39" spans="1:12" ht="12.75" customHeight="1">
      <c r="A39" s="221" t="s">
        <v>425</v>
      </c>
      <c r="B39" s="214"/>
      <c r="C39" s="214"/>
      <c r="D39" s="214"/>
      <c r="E39" s="214"/>
      <c r="F39" s="214"/>
      <c r="G39" s="214"/>
      <c r="H39" s="214"/>
      <c r="I39" s="214"/>
      <c r="J39" s="214"/>
      <c r="K39" s="216"/>
      <c r="L39" s="217"/>
    </row>
    <row r="40" spans="1:12" ht="12.75" customHeight="1">
      <c r="A40" s="221" t="s">
        <v>426</v>
      </c>
      <c r="B40" s="221"/>
      <c r="C40" s="221"/>
      <c r="D40" s="221"/>
      <c r="E40" s="221"/>
      <c r="F40" s="221"/>
      <c r="G40" s="221"/>
      <c r="H40" s="221"/>
      <c r="I40" s="221"/>
      <c r="J40" s="221"/>
      <c r="K40" s="216"/>
      <c r="L40" s="217"/>
    </row>
    <row r="41" spans="1:12" ht="12.75" customHeight="1">
      <c r="A41" s="221" t="s">
        <v>427</v>
      </c>
      <c r="B41" s="221"/>
      <c r="C41" s="221"/>
      <c r="D41" s="221"/>
      <c r="E41" s="221"/>
      <c r="F41" s="221"/>
      <c r="G41" s="221"/>
      <c r="H41" s="221"/>
      <c r="I41" s="221"/>
      <c r="J41" s="221"/>
      <c r="K41" s="216"/>
      <c r="L41" s="217"/>
    </row>
    <row r="42" spans="1:12" ht="12.75" customHeight="1">
      <c r="A42" s="221" t="s">
        <v>428</v>
      </c>
      <c r="B42" s="221"/>
      <c r="C42" s="221"/>
      <c r="D42" s="221"/>
      <c r="E42" s="221"/>
      <c r="F42" s="221"/>
      <c r="G42" s="221"/>
      <c r="H42" s="221"/>
      <c r="I42" s="221"/>
      <c r="J42" s="221"/>
      <c r="K42" s="216"/>
      <c r="L42" s="217"/>
    </row>
    <row r="43" spans="1:12" ht="12.75" customHeight="1">
      <c r="A43" s="222"/>
      <c r="B43" s="222"/>
      <c r="C43" s="222"/>
      <c r="D43" s="222"/>
      <c r="E43" s="222"/>
      <c r="F43" s="222"/>
      <c r="G43" s="222"/>
      <c r="H43" s="222"/>
      <c r="I43" s="222"/>
      <c r="J43" s="222"/>
      <c r="K43" s="217"/>
      <c r="L43" s="217"/>
    </row>
    <row r="44" spans="1:12" ht="12.75" customHeight="1">
      <c r="A44" s="96"/>
      <c r="B44" s="96"/>
      <c r="C44" s="96"/>
      <c r="D44" s="96"/>
      <c r="E44" s="96"/>
      <c r="F44" s="96"/>
      <c r="G44" s="96"/>
      <c r="H44" s="96"/>
      <c r="I44" s="96"/>
      <c r="J44" s="96"/>
      <c r="K44" s="96"/>
      <c r="L44" s="96"/>
    </row>
    <row r="45" spans="1:12" ht="12.75" customHeight="1">
      <c r="A45" s="217"/>
      <c r="B45" s="96"/>
      <c r="C45" s="96"/>
      <c r="D45" s="96"/>
      <c r="E45" s="96"/>
      <c r="F45" s="96"/>
      <c r="G45" s="96"/>
      <c r="H45" s="96"/>
      <c r="I45" s="96"/>
      <c r="J45" s="96"/>
      <c r="K45" s="96"/>
      <c r="L45" s="96"/>
    </row>
    <row r="46" spans="1:12" ht="12.75" customHeight="1">
      <c r="A46" s="65" t="s">
        <v>31</v>
      </c>
      <c r="B46" s="77"/>
      <c r="C46" s="77"/>
      <c r="D46" s="93"/>
      <c r="E46" s="77"/>
      <c r="F46" s="77"/>
      <c r="G46" s="77"/>
      <c r="H46" s="77"/>
      <c r="I46" s="77"/>
      <c r="J46" s="77"/>
      <c r="K46" s="77"/>
      <c r="L46" s="77"/>
    </row>
    <row r="47" spans="1:12" ht="12.75" customHeight="1">
      <c r="A47" s="77"/>
      <c r="B47" s="77"/>
      <c r="C47" s="77"/>
      <c r="D47" s="96"/>
      <c r="E47" s="96"/>
      <c r="F47" s="96"/>
      <c r="G47" s="96"/>
      <c r="H47" s="77"/>
      <c r="I47" s="96"/>
      <c r="J47" s="77"/>
      <c r="K47" s="77"/>
      <c r="L47" s="77"/>
    </row>
    <row r="48" spans="1:12" ht="12.75" customHeight="1">
      <c r="A48" s="77"/>
      <c r="B48" s="223"/>
      <c r="C48" s="223"/>
      <c r="D48" s="77"/>
      <c r="E48" s="77"/>
      <c r="F48" s="223"/>
      <c r="G48" s="224"/>
      <c r="H48" s="223"/>
      <c r="I48" s="96"/>
      <c r="J48" s="96"/>
      <c r="K48" s="77"/>
      <c r="L48" s="77"/>
    </row>
    <row r="49" spans="1:12" ht="12.75" customHeight="1">
      <c r="A49" s="77"/>
      <c r="B49" s="95" t="s">
        <v>32</v>
      </c>
      <c r="C49" s="77"/>
      <c r="D49" s="77"/>
      <c r="E49" s="77"/>
      <c r="F49" s="77" t="s">
        <v>429</v>
      </c>
      <c r="G49" s="96"/>
      <c r="H49" s="77"/>
      <c r="I49" s="96"/>
      <c r="J49" s="96"/>
      <c r="K49" s="77"/>
      <c r="L49" s="77"/>
    </row>
    <row r="50" spans="1:12" ht="12.75" customHeight="1">
      <c r="A50" s="77"/>
      <c r="B50" s="97" t="s">
        <v>34</v>
      </c>
      <c r="C50" s="77"/>
      <c r="D50" s="77"/>
      <c r="E50" s="77"/>
      <c r="F50" s="77" t="s">
        <v>378</v>
      </c>
      <c r="G50" s="96"/>
      <c r="H50" s="77"/>
      <c r="I50" s="96"/>
      <c r="J50" s="96"/>
      <c r="K50" s="77"/>
      <c r="L50" s="77"/>
    </row>
    <row r="51" spans="1:12" ht="12.75" customHeight="1">
      <c r="A51" s="77"/>
      <c r="B51" s="217"/>
      <c r="C51" s="96"/>
      <c r="D51" s="96"/>
      <c r="E51" s="96"/>
      <c r="F51" s="96"/>
      <c r="G51" s="96"/>
      <c r="H51" s="217"/>
      <c r="I51" s="96"/>
      <c r="J51" s="96"/>
      <c r="K51" s="96"/>
      <c r="L51" s="96"/>
    </row>
    <row r="52" spans="1:12" ht="12.75" customHeight="1">
      <c r="A52" s="124"/>
      <c r="B52" s="124"/>
      <c r="C52" s="124"/>
      <c r="D52" s="77"/>
      <c r="E52" s="77"/>
      <c r="F52" s="77"/>
      <c r="G52" s="77"/>
      <c r="H52" s="77"/>
      <c r="I52" s="77"/>
      <c r="J52" s="77"/>
      <c r="K52" s="77"/>
      <c r="L52" s="77"/>
    </row>
    <row r="53" spans="1:12" ht="12.75" customHeight="1">
      <c r="A53" s="222"/>
      <c r="B53" s="222"/>
      <c r="C53" s="222"/>
      <c r="D53" s="222"/>
      <c r="E53" s="222"/>
      <c r="F53" s="222"/>
      <c r="G53" s="222"/>
      <c r="H53" s="222"/>
      <c r="I53" s="222"/>
      <c r="J53" s="222"/>
      <c r="K53" s="217"/>
      <c r="L53" s="217"/>
    </row>
    <row r="54" spans="1:12" ht="12.75" customHeight="1">
      <c r="A54" s="217"/>
      <c r="B54" s="217"/>
      <c r="C54" s="217"/>
      <c r="D54" s="217"/>
      <c r="E54" s="217"/>
      <c r="F54" s="217"/>
      <c r="G54" s="217"/>
      <c r="H54" s="217"/>
      <c r="I54" s="217"/>
      <c r="J54" s="217"/>
      <c r="K54" s="217"/>
      <c r="L54" s="217"/>
    </row>
    <row r="55" spans="1:12" ht="12.75" customHeight="1">
      <c r="A55" s="217"/>
      <c r="B55" s="217"/>
      <c r="C55" s="217"/>
      <c r="D55" s="217"/>
      <c r="E55" s="217"/>
      <c r="F55" s="217"/>
      <c r="G55" s="217"/>
      <c r="H55" s="217"/>
      <c r="I55" s="217"/>
      <c r="J55" s="217"/>
      <c r="K55" s="217"/>
      <c r="L55" s="217"/>
    </row>
    <row r="56" spans="1:12" ht="12.75" customHeight="1">
      <c r="A56" s="217"/>
      <c r="B56" s="217"/>
      <c r="C56" s="217"/>
      <c r="D56" s="217"/>
      <c r="E56" s="217"/>
      <c r="F56" s="217"/>
      <c r="G56" s="217"/>
      <c r="H56" s="217"/>
      <c r="I56" s="217"/>
      <c r="J56" s="217"/>
      <c r="K56" s="217"/>
      <c r="L56" s="217"/>
    </row>
    <row r="57" spans="1:12" ht="12.75" customHeight="1">
      <c r="A57" s="217"/>
      <c r="B57" s="217"/>
      <c r="C57" s="217"/>
      <c r="D57" s="217"/>
      <c r="E57" s="217"/>
      <c r="F57" s="217"/>
      <c r="G57" s="217"/>
      <c r="H57" s="217"/>
      <c r="I57" s="217"/>
      <c r="J57" s="217"/>
      <c r="K57" s="217"/>
      <c r="L57" s="217"/>
    </row>
    <row r="58" spans="1:12" ht="12.75" customHeight="1">
      <c r="A58" s="217"/>
      <c r="B58" s="217"/>
      <c r="C58" s="217"/>
      <c r="D58" s="217"/>
      <c r="E58" s="217"/>
      <c r="F58" s="217"/>
      <c r="G58" s="217"/>
      <c r="H58" s="217"/>
      <c r="I58" s="217"/>
      <c r="J58" s="217"/>
      <c r="K58" s="217"/>
      <c r="L58" s="217"/>
    </row>
    <row r="59" spans="1:12" ht="12.75" customHeight="1">
      <c r="A59" s="217"/>
      <c r="B59" s="217"/>
      <c r="C59" s="217"/>
      <c r="D59" s="217"/>
      <c r="E59" s="217"/>
      <c r="F59" s="217"/>
      <c r="G59" s="217"/>
      <c r="H59" s="217"/>
      <c r="I59" s="217"/>
      <c r="J59" s="217"/>
      <c r="K59" s="217"/>
      <c r="L59" s="217"/>
    </row>
    <row r="60" spans="1:12" ht="12.75" customHeight="1">
      <c r="A60" s="217"/>
      <c r="B60" s="217"/>
      <c r="C60" s="217"/>
      <c r="D60" s="217"/>
      <c r="E60" s="217"/>
      <c r="F60" s="217"/>
      <c r="G60" s="217"/>
      <c r="H60" s="217"/>
      <c r="I60" s="217"/>
      <c r="J60" s="217"/>
      <c r="K60" s="217"/>
      <c r="L60" s="217"/>
    </row>
    <row r="61" spans="1:12" ht="12.75" customHeight="1">
      <c r="A61" s="217"/>
      <c r="B61" s="217"/>
      <c r="C61" s="217"/>
      <c r="D61" s="217"/>
      <c r="E61" s="217"/>
      <c r="F61" s="217"/>
      <c r="G61" s="217"/>
      <c r="H61" s="217"/>
      <c r="I61" s="217"/>
      <c r="J61" s="217"/>
      <c r="K61" s="217"/>
      <c r="L61" s="217"/>
    </row>
    <row r="62" spans="1:12" ht="12.75" customHeight="1">
      <c r="A62" s="217"/>
      <c r="B62" s="217"/>
      <c r="C62" s="217"/>
      <c r="D62" s="217"/>
      <c r="E62" s="217"/>
      <c r="F62" s="217"/>
      <c r="G62" s="217"/>
      <c r="H62" s="217"/>
      <c r="I62" s="217"/>
      <c r="J62" s="217"/>
      <c r="K62" s="217"/>
      <c r="L62" s="217"/>
    </row>
    <row r="63" spans="1:12" ht="12.75" customHeight="1">
      <c r="A63" s="217"/>
      <c r="B63" s="217"/>
      <c r="C63" s="217"/>
      <c r="D63" s="217"/>
      <c r="E63" s="217"/>
      <c r="F63" s="217"/>
      <c r="G63" s="217"/>
      <c r="H63" s="217"/>
      <c r="I63" s="217"/>
      <c r="J63" s="217"/>
      <c r="K63" s="217"/>
      <c r="L63" s="217"/>
    </row>
    <row r="64" spans="1:12" ht="12.75" customHeight="1">
      <c r="A64" s="217"/>
      <c r="B64" s="217"/>
      <c r="C64" s="217"/>
      <c r="D64" s="217"/>
      <c r="E64" s="217"/>
      <c r="F64" s="217"/>
      <c r="G64" s="217"/>
      <c r="H64" s="217"/>
      <c r="I64" s="217"/>
      <c r="J64" s="217"/>
      <c r="K64" s="217"/>
      <c r="L64" s="217"/>
    </row>
    <row r="65" spans="1:12" ht="12.75" customHeight="1">
      <c r="A65" s="217"/>
      <c r="B65" s="217"/>
      <c r="C65" s="217"/>
      <c r="D65" s="217"/>
      <c r="E65" s="217"/>
      <c r="F65" s="217"/>
      <c r="G65" s="217"/>
      <c r="H65" s="217"/>
      <c r="I65" s="217"/>
      <c r="J65" s="217"/>
      <c r="K65" s="217"/>
      <c r="L65" s="217"/>
    </row>
    <row r="66" spans="1:12" ht="12.75" customHeight="1">
      <c r="A66" s="217"/>
      <c r="B66" s="217"/>
      <c r="C66" s="217"/>
      <c r="D66" s="217"/>
      <c r="E66" s="217"/>
      <c r="F66" s="217"/>
      <c r="G66" s="217"/>
      <c r="H66" s="217"/>
      <c r="I66" s="217"/>
      <c r="J66" s="217"/>
      <c r="K66" s="217"/>
      <c r="L66" s="217"/>
    </row>
    <row r="67" spans="1:12" ht="12.75" customHeight="1">
      <c r="A67" s="217"/>
      <c r="B67" s="217"/>
      <c r="C67" s="217"/>
      <c r="D67" s="217"/>
      <c r="E67" s="217"/>
      <c r="F67" s="217"/>
      <c r="G67" s="217"/>
      <c r="H67" s="217"/>
      <c r="I67" s="217"/>
      <c r="J67" s="217"/>
      <c r="K67" s="217"/>
      <c r="L67" s="217"/>
    </row>
    <row r="68" spans="1:12" ht="12.75" customHeight="1">
      <c r="A68" s="217"/>
      <c r="B68" s="217"/>
      <c r="C68" s="217"/>
      <c r="D68" s="217"/>
      <c r="E68" s="217"/>
      <c r="F68" s="217"/>
      <c r="G68" s="217"/>
      <c r="H68" s="217"/>
      <c r="I68" s="217"/>
      <c r="J68" s="217"/>
      <c r="K68" s="217"/>
      <c r="L68" s="217"/>
    </row>
    <row r="69" spans="1:12" ht="12.75" customHeight="1">
      <c r="A69" s="217"/>
      <c r="B69" s="217"/>
      <c r="C69" s="217"/>
      <c r="D69" s="217"/>
      <c r="E69" s="217"/>
      <c r="F69" s="217"/>
      <c r="G69" s="217"/>
      <c r="H69" s="217"/>
      <c r="I69" s="217"/>
      <c r="J69" s="217"/>
      <c r="K69" s="217"/>
      <c r="L69" s="217"/>
    </row>
    <row r="70" spans="1:12" ht="12.75" customHeight="1">
      <c r="A70" s="217"/>
      <c r="B70" s="217"/>
      <c r="C70" s="217"/>
      <c r="D70" s="217"/>
      <c r="E70" s="217"/>
      <c r="F70" s="217"/>
      <c r="G70" s="217"/>
      <c r="H70" s="217"/>
      <c r="I70" s="217"/>
      <c r="J70" s="217"/>
      <c r="K70" s="217"/>
      <c r="L70" s="217"/>
    </row>
    <row r="71" spans="1:12" ht="12.75" customHeight="1">
      <c r="A71" s="217"/>
      <c r="B71" s="217"/>
      <c r="C71" s="217"/>
      <c r="D71" s="217"/>
      <c r="E71" s="217"/>
      <c r="F71" s="217"/>
      <c r="G71" s="217"/>
      <c r="H71" s="217"/>
      <c r="I71" s="217"/>
      <c r="J71" s="217"/>
      <c r="K71" s="217"/>
      <c r="L71" s="217"/>
    </row>
    <row r="72" spans="1:12" ht="12.75" customHeight="1">
      <c r="A72" s="217"/>
      <c r="B72" s="217"/>
      <c r="C72" s="217"/>
      <c r="D72" s="217"/>
      <c r="E72" s="217"/>
      <c r="F72" s="217"/>
      <c r="G72" s="217"/>
      <c r="H72" s="217"/>
      <c r="I72" s="217"/>
      <c r="J72" s="217"/>
      <c r="K72" s="217"/>
      <c r="L72" s="217"/>
    </row>
    <row r="73" spans="1:12" ht="12.75" customHeight="1">
      <c r="A73" s="217"/>
      <c r="B73" s="217"/>
      <c r="C73" s="217"/>
      <c r="D73" s="217"/>
      <c r="E73" s="217"/>
      <c r="F73" s="217"/>
      <c r="G73" s="217"/>
      <c r="H73" s="217"/>
      <c r="I73" s="217"/>
      <c r="J73" s="217"/>
      <c r="K73" s="217"/>
      <c r="L73" s="217"/>
    </row>
    <row r="74" spans="1:12" ht="12.75" customHeight="1">
      <c r="A74" s="217"/>
      <c r="B74" s="217"/>
      <c r="C74" s="217"/>
      <c r="D74" s="217"/>
      <c r="E74" s="217"/>
      <c r="F74" s="217"/>
      <c r="G74" s="217"/>
      <c r="H74" s="217"/>
      <c r="I74" s="217"/>
      <c r="J74" s="217"/>
      <c r="K74" s="217"/>
      <c r="L74" s="217"/>
    </row>
    <row r="75" spans="1:12" ht="12.75" customHeight="1">
      <c r="A75" s="217"/>
      <c r="B75" s="217"/>
      <c r="C75" s="217"/>
      <c r="D75" s="217"/>
      <c r="E75" s="217"/>
      <c r="F75" s="217"/>
      <c r="G75" s="217"/>
      <c r="H75" s="217"/>
      <c r="I75" s="217"/>
      <c r="J75" s="217"/>
      <c r="K75" s="217"/>
      <c r="L75" s="217"/>
    </row>
    <row r="76" spans="1:12" ht="12.75" customHeight="1">
      <c r="A76" s="217"/>
      <c r="B76" s="217"/>
      <c r="C76" s="217"/>
      <c r="D76" s="217"/>
      <c r="E76" s="217"/>
      <c r="F76" s="217"/>
      <c r="G76" s="217"/>
      <c r="H76" s="217"/>
      <c r="I76" s="217"/>
      <c r="J76" s="217"/>
      <c r="K76" s="217"/>
      <c r="L76" s="217"/>
    </row>
    <row r="77" spans="1:12" ht="12.75" customHeight="1">
      <c r="A77" s="217"/>
      <c r="B77" s="217"/>
      <c r="C77" s="217"/>
      <c r="D77" s="217"/>
      <c r="E77" s="217"/>
      <c r="F77" s="217"/>
      <c r="G77" s="217"/>
      <c r="H77" s="217"/>
      <c r="I77" s="217"/>
      <c r="J77" s="217"/>
      <c r="K77" s="217"/>
      <c r="L77" s="217"/>
    </row>
    <row r="78" spans="1:12" ht="12.75" customHeight="1">
      <c r="A78" s="217"/>
      <c r="B78" s="217"/>
      <c r="C78" s="217"/>
      <c r="D78" s="217"/>
      <c r="E78" s="217"/>
      <c r="F78" s="217"/>
      <c r="G78" s="217"/>
      <c r="H78" s="217"/>
      <c r="I78" s="217"/>
      <c r="J78" s="217"/>
      <c r="K78" s="217"/>
      <c r="L78" s="217"/>
    </row>
    <row r="79" spans="1:12" ht="12.75" customHeight="1">
      <c r="A79" s="217"/>
      <c r="B79" s="217"/>
      <c r="C79" s="217"/>
      <c r="D79" s="217"/>
      <c r="E79" s="217"/>
      <c r="F79" s="217"/>
      <c r="G79" s="217"/>
      <c r="H79" s="217"/>
      <c r="I79" s="217"/>
      <c r="J79" s="217"/>
      <c r="K79" s="217"/>
      <c r="L79" s="217"/>
    </row>
    <row r="80" spans="1:12" ht="12.75" customHeight="1">
      <c r="A80" s="217"/>
      <c r="B80" s="217"/>
      <c r="C80" s="217"/>
      <c r="D80" s="217"/>
      <c r="E80" s="217"/>
      <c r="F80" s="217"/>
      <c r="G80" s="217"/>
      <c r="H80" s="217"/>
      <c r="I80" s="217"/>
      <c r="J80" s="217"/>
      <c r="K80" s="217"/>
      <c r="L80" s="217"/>
    </row>
    <row r="81" spans="1:12" ht="12.75" customHeight="1">
      <c r="A81" s="217"/>
      <c r="B81" s="217"/>
      <c r="C81" s="217"/>
      <c r="D81" s="217"/>
      <c r="E81" s="217"/>
      <c r="F81" s="217"/>
      <c r="G81" s="217"/>
      <c r="H81" s="217"/>
      <c r="I81" s="217"/>
      <c r="J81" s="217"/>
      <c r="K81" s="217"/>
      <c r="L81" s="217"/>
    </row>
    <row r="82" spans="1:12" ht="12.75" customHeight="1">
      <c r="A82" s="217"/>
      <c r="B82" s="217"/>
      <c r="C82" s="217"/>
      <c r="D82" s="217"/>
      <c r="E82" s="217"/>
      <c r="F82" s="217"/>
      <c r="G82" s="217"/>
      <c r="H82" s="217"/>
      <c r="I82" s="217"/>
      <c r="J82" s="217"/>
      <c r="K82" s="217"/>
      <c r="L82" s="217"/>
    </row>
    <row r="83" spans="1:12" ht="12.75" customHeight="1">
      <c r="A83" s="217"/>
      <c r="B83" s="217"/>
      <c r="C83" s="217"/>
      <c r="D83" s="217"/>
      <c r="E83" s="217"/>
      <c r="F83" s="217"/>
      <c r="G83" s="217"/>
      <c r="H83" s="217"/>
      <c r="I83" s="217"/>
      <c r="J83" s="217"/>
      <c r="K83" s="217"/>
      <c r="L83" s="217"/>
    </row>
    <row r="84" spans="1:12" ht="12.75" customHeight="1">
      <c r="A84" s="217"/>
      <c r="B84" s="217"/>
      <c r="C84" s="217"/>
      <c r="D84" s="217"/>
      <c r="E84" s="217"/>
      <c r="F84" s="217"/>
      <c r="G84" s="217"/>
      <c r="H84" s="217"/>
      <c r="I84" s="217"/>
      <c r="J84" s="217"/>
      <c r="K84" s="217"/>
      <c r="L84" s="217"/>
    </row>
    <row r="85" spans="1:12" ht="12.75" customHeight="1">
      <c r="A85" s="217"/>
      <c r="B85" s="217"/>
      <c r="C85" s="217"/>
      <c r="D85" s="217"/>
      <c r="E85" s="217"/>
      <c r="F85" s="217"/>
      <c r="G85" s="217"/>
      <c r="H85" s="217"/>
      <c r="I85" s="217"/>
      <c r="J85" s="217"/>
      <c r="K85" s="217"/>
      <c r="L85" s="217"/>
    </row>
    <row r="86" spans="1:12" ht="12.75" customHeight="1">
      <c r="A86" s="217"/>
      <c r="B86" s="217"/>
      <c r="C86" s="217"/>
      <c r="D86" s="217"/>
      <c r="E86" s="217"/>
      <c r="F86" s="217"/>
      <c r="G86" s="217"/>
      <c r="H86" s="217"/>
      <c r="I86" s="217"/>
      <c r="J86" s="217"/>
      <c r="K86" s="217"/>
      <c r="L86" s="217"/>
    </row>
    <row r="87" spans="1:12" ht="12.75" customHeight="1">
      <c r="A87" s="217"/>
      <c r="B87" s="217"/>
      <c r="C87" s="217"/>
      <c r="D87" s="217"/>
      <c r="E87" s="217"/>
      <c r="F87" s="217"/>
      <c r="G87" s="217"/>
      <c r="H87" s="217"/>
      <c r="I87" s="217"/>
      <c r="J87" s="217"/>
      <c r="K87" s="217"/>
      <c r="L87" s="217"/>
    </row>
    <row r="88" spans="1:12" ht="12.75" customHeight="1">
      <c r="A88" s="217"/>
      <c r="B88" s="217"/>
      <c r="C88" s="217"/>
      <c r="D88" s="217"/>
      <c r="E88" s="217"/>
      <c r="F88" s="217"/>
      <c r="G88" s="217"/>
      <c r="H88" s="217"/>
      <c r="I88" s="217"/>
      <c r="J88" s="217"/>
      <c r="K88" s="217"/>
      <c r="L88" s="217"/>
    </row>
    <row r="89" spans="1:12" ht="12.75" customHeight="1">
      <c r="A89" s="217"/>
      <c r="B89" s="217"/>
      <c r="C89" s="217"/>
      <c r="D89" s="217"/>
      <c r="E89" s="217"/>
      <c r="F89" s="217"/>
      <c r="G89" s="217"/>
      <c r="H89" s="217"/>
      <c r="I89" s="217"/>
      <c r="J89" s="217"/>
      <c r="K89" s="217"/>
      <c r="L89" s="217"/>
    </row>
    <row r="90" spans="1:12" ht="12.75" customHeight="1">
      <c r="A90" s="217"/>
      <c r="B90" s="217"/>
      <c r="C90" s="217"/>
      <c r="D90" s="217"/>
      <c r="E90" s="217"/>
      <c r="F90" s="217"/>
      <c r="G90" s="217"/>
      <c r="H90" s="217"/>
      <c r="I90" s="217"/>
      <c r="J90" s="217"/>
      <c r="K90" s="217"/>
      <c r="L90" s="217"/>
    </row>
    <row r="91" spans="1:12" ht="12.75" customHeight="1">
      <c r="A91" s="217"/>
      <c r="B91" s="217"/>
      <c r="C91" s="217"/>
      <c r="D91" s="217"/>
      <c r="E91" s="217"/>
      <c r="F91" s="217"/>
      <c r="G91" s="217"/>
      <c r="H91" s="217"/>
      <c r="I91" s="217"/>
      <c r="J91" s="217"/>
      <c r="K91" s="217"/>
      <c r="L91" s="217"/>
    </row>
    <row r="92" spans="1:12" ht="12.75" customHeight="1">
      <c r="A92" s="217"/>
      <c r="B92" s="217"/>
      <c r="C92" s="217"/>
      <c r="D92" s="217"/>
      <c r="E92" s="217"/>
      <c r="F92" s="217"/>
      <c r="G92" s="217"/>
      <c r="H92" s="217"/>
      <c r="I92" s="217"/>
      <c r="J92" s="217"/>
      <c r="K92" s="217"/>
      <c r="L92" s="217"/>
    </row>
    <row r="93" spans="1:12" ht="12.75" customHeight="1">
      <c r="A93" s="217"/>
      <c r="B93" s="217"/>
      <c r="C93" s="217"/>
      <c r="D93" s="217"/>
      <c r="E93" s="217"/>
      <c r="F93" s="217"/>
      <c r="G93" s="217"/>
      <c r="H93" s="217"/>
      <c r="I93" s="217"/>
      <c r="J93" s="217"/>
      <c r="K93" s="217"/>
      <c r="L93" s="217"/>
    </row>
    <row r="94" spans="1:12" ht="12.75" customHeight="1">
      <c r="A94" s="217"/>
      <c r="B94" s="217"/>
      <c r="C94" s="217"/>
      <c r="D94" s="217"/>
      <c r="E94" s="217"/>
      <c r="F94" s="217"/>
      <c r="G94" s="217"/>
      <c r="H94" s="217"/>
      <c r="I94" s="217"/>
      <c r="J94" s="217"/>
      <c r="K94" s="217"/>
      <c r="L94" s="217"/>
    </row>
    <row r="95" spans="1:12" ht="12.75" customHeight="1">
      <c r="A95" s="217"/>
      <c r="B95" s="217"/>
      <c r="C95" s="217"/>
      <c r="D95" s="217"/>
      <c r="E95" s="217"/>
      <c r="F95" s="217"/>
      <c r="G95" s="217"/>
      <c r="H95" s="217"/>
      <c r="I95" s="217"/>
      <c r="J95" s="217"/>
      <c r="K95" s="217"/>
      <c r="L95" s="217"/>
    </row>
    <row r="96" spans="1:12" ht="12.75" customHeight="1">
      <c r="A96" s="217"/>
      <c r="B96" s="217"/>
      <c r="C96" s="217"/>
      <c r="D96" s="217"/>
      <c r="E96" s="217"/>
      <c r="F96" s="217"/>
      <c r="G96" s="217"/>
      <c r="H96" s="217"/>
      <c r="I96" s="217"/>
      <c r="J96" s="217"/>
      <c r="K96" s="217"/>
      <c r="L96" s="217"/>
    </row>
    <row r="97" spans="1:12" ht="12.75" customHeight="1">
      <c r="A97" s="217"/>
      <c r="B97" s="217"/>
      <c r="C97" s="217"/>
      <c r="D97" s="217"/>
      <c r="E97" s="217"/>
      <c r="F97" s="217"/>
      <c r="G97" s="217"/>
      <c r="H97" s="217"/>
      <c r="I97" s="217"/>
      <c r="J97" s="217"/>
      <c r="K97" s="217"/>
      <c r="L97" s="217"/>
    </row>
    <row r="98" spans="1:12" ht="12.75" customHeight="1">
      <c r="A98" s="217"/>
      <c r="B98" s="217"/>
      <c r="C98" s="217"/>
      <c r="D98" s="217"/>
      <c r="E98" s="217"/>
      <c r="F98" s="217"/>
      <c r="G98" s="217"/>
      <c r="H98" s="217"/>
      <c r="I98" s="217"/>
      <c r="J98" s="217"/>
      <c r="K98" s="217"/>
      <c r="L98" s="217"/>
    </row>
    <row r="99" spans="1:12" ht="12.75" customHeight="1">
      <c r="A99" s="217"/>
      <c r="B99" s="217"/>
      <c r="C99" s="217"/>
      <c r="D99" s="217"/>
      <c r="E99" s="217"/>
      <c r="F99" s="217"/>
      <c r="G99" s="217"/>
      <c r="H99" s="217"/>
      <c r="I99" s="217"/>
      <c r="J99" s="217"/>
      <c r="K99" s="217"/>
      <c r="L99" s="217"/>
    </row>
    <row r="100" spans="1:12" ht="12.75" customHeight="1">
      <c r="A100" s="217"/>
      <c r="B100" s="217"/>
      <c r="C100" s="217"/>
      <c r="D100" s="217"/>
      <c r="E100" s="217"/>
      <c r="F100" s="217"/>
      <c r="G100" s="217"/>
      <c r="H100" s="217"/>
      <c r="I100" s="217"/>
      <c r="J100" s="217"/>
      <c r="K100" s="217"/>
      <c r="L100" s="217"/>
    </row>
  </sheetData>
  <mergeCells count="6">
    <mergeCell ref="B7:C7"/>
    <mergeCell ref="D7:E7"/>
    <mergeCell ref="F7:G7"/>
    <mergeCell ref="I7:J7"/>
    <mergeCell ref="I1:J1"/>
    <mergeCell ref="I2:J2"/>
  </mergeCells>
  <pageMargins left="0.25" right="0.25" top="0.75" bottom="0.75" header="0" footer="0"/>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00"/>
  <sheetViews>
    <sheetView showGridLines="0" workbookViewId="0">
      <selection activeCell="C34" sqref="C34"/>
    </sheetView>
  </sheetViews>
  <sheetFormatPr defaultColWidth="12.5703125" defaultRowHeight="15" customHeight="1"/>
  <cols>
    <col min="1" max="1" width="16.28515625" customWidth="1"/>
    <col min="2" max="2" width="80" customWidth="1"/>
    <col min="3" max="3" width="16.140625" customWidth="1"/>
    <col min="4" max="4" width="14.7109375" customWidth="1"/>
    <col min="5" max="5" width="0.7109375" customWidth="1"/>
    <col min="6" max="6" width="9.140625" customWidth="1"/>
    <col min="7" max="7" width="15.85546875" customWidth="1"/>
    <col min="8" max="11" width="9.140625" customWidth="1"/>
  </cols>
  <sheetData>
    <row r="1" spans="1:11">
      <c r="A1" s="74" t="s">
        <v>35</v>
      </c>
      <c r="B1" s="75"/>
      <c r="C1" s="294" t="s">
        <v>1</v>
      </c>
      <c r="D1" s="278"/>
      <c r="E1" s="76"/>
      <c r="F1" s="77"/>
      <c r="G1" s="77"/>
      <c r="H1" s="77"/>
      <c r="I1" s="77"/>
      <c r="J1" s="77"/>
      <c r="K1" s="77"/>
    </row>
    <row r="2" spans="1:11">
      <c r="A2" s="75" t="s">
        <v>2</v>
      </c>
      <c r="B2" s="75"/>
      <c r="C2" s="293" t="str">
        <f>'ფორმა N1'!M2</f>
        <v>01/01/2023-12/31/2023</v>
      </c>
      <c r="D2" s="291"/>
      <c r="E2" s="76"/>
      <c r="F2" s="77"/>
      <c r="G2" s="77"/>
      <c r="H2" s="77"/>
      <c r="I2" s="77"/>
      <c r="J2" s="77"/>
      <c r="K2" s="77"/>
    </row>
    <row r="3" spans="1:11">
      <c r="A3" s="74"/>
      <c r="B3" s="75"/>
      <c r="C3" s="76"/>
      <c r="D3" s="76"/>
      <c r="E3" s="76"/>
      <c r="F3" s="77"/>
      <c r="G3" s="77"/>
      <c r="H3" s="77"/>
      <c r="I3" s="77"/>
      <c r="J3" s="77"/>
      <c r="K3" s="77"/>
    </row>
    <row r="4" spans="1:11">
      <c r="A4" s="75" t="s">
        <v>4</v>
      </c>
      <c r="B4" s="79"/>
      <c r="C4" s="80"/>
      <c r="D4" s="75"/>
      <c r="E4" s="76"/>
      <c r="F4" s="77"/>
      <c r="G4" s="77"/>
      <c r="H4" s="77"/>
      <c r="I4" s="77"/>
      <c r="J4" s="77"/>
      <c r="K4" s="77"/>
    </row>
    <row r="5" spans="1:11">
      <c r="A5" s="81">
        <f>'ფორმა N1'!D4</f>
        <v>0</v>
      </c>
      <c r="B5" s="77"/>
      <c r="C5" s="77"/>
      <c r="D5" s="77"/>
      <c r="E5" s="76"/>
      <c r="F5" s="77"/>
      <c r="G5" s="77"/>
      <c r="H5" s="77"/>
      <c r="I5" s="77"/>
      <c r="J5" s="77"/>
      <c r="K5" s="77"/>
    </row>
    <row r="6" spans="1:11">
      <c r="A6" s="75"/>
      <c r="B6" s="75"/>
      <c r="C6" s="75"/>
      <c r="D6" s="75"/>
      <c r="E6" s="76"/>
      <c r="F6" s="77"/>
      <c r="G6" s="77"/>
      <c r="H6" s="77"/>
      <c r="I6" s="77"/>
      <c r="J6" s="77"/>
      <c r="K6" s="77"/>
    </row>
    <row r="7" spans="1:11">
      <c r="A7" s="75"/>
      <c r="B7" s="75"/>
      <c r="C7" s="75"/>
      <c r="D7" s="75"/>
      <c r="E7" s="76"/>
      <c r="F7" s="77"/>
      <c r="G7" s="77"/>
      <c r="H7" s="77"/>
      <c r="I7" s="77"/>
      <c r="J7" s="77"/>
      <c r="K7" s="77"/>
    </row>
    <row r="8" spans="1:11" ht="39" customHeight="1">
      <c r="A8" s="82" t="s">
        <v>7</v>
      </c>
      <c r="B8" s="83" t="s">
        <v>36</v>
      </c>
      <c r="C8" s="83" t="s">
        <v>37</v>
      </c>
      <c r="D8" s="83" t="s">
        <v>38</v>
      </c>
      <c r="E8" s="76"/>
      <c r="F8" s="77"/>
      <c r="G8" s="77"/>
      <c r="H8" s="77"/>
      <c r="I8" s="77"/>
      <c r="J8" s="77"/>
      <c r="K8" s="77"/>
    </row>
    <row r="9" spans="1:11" ht="16.5" customHeight="1">
      <c r="A9" s="84">
        <v>1</v>
      </c>
      <c r="B9" s="84" t="s">
        <v>39</v>
      </c>
      <c r="C9" s="269" t="s">
        <v>564</v>
      </c>
      <c r="D9" s="85" t="s">
        <v>565</v>
      </c>
      <c r="E9" s="76"/>
      <c r="F9" s="66"/>
      <c r="G9" s="66"/>
      <c r="H9" s="66"/>
      <c r="I9" s="66"/>
      <c r="J9" s="66"/>
      <c r="K9" s="66"/>
    </row>
    <row r="10" spans="1:11" ht="16.5" customHeight="1">
      <c r="A10" s="84">
        <v>1.1000000000000001</v>
      </c>
      <c r="B10" s="84" t="s">
        <v>40</v>
      </c>
      <c r="C10" s="85" t="s">
        <v>565</v>
      </c>
      <c r="D10" s="86" t="s">
        <v>565</v>
      </c>
      <c r="E10" s="76"/>
      <c r="F10" s="66"/>
      <c r="G10" s="66"/>
      <c r="H10" s="66"/>
      <c r="I10" s="66"/>
      <c r="J10" s="66"/>
      <c r="K10" s="66"/>
    </row>
    <row r="11" spans="1:11" ht="16.5" customHeight="1">
      <c r="A11" s="87" t="s">
        <v>41</v>
      </c>
      <c r="B11" s="87" t="s">
        <v>42</v>
      </c>
      <c r="C11" s="88"/>
      <c r="D11" s="88"/>
      <c r="E11" s="76"/>
      <c r="F11" s="89"/>
      <c r="G11" s="89"/>
      <c r="H11" s="89"/>
      <c r="I11" s="89"/>
      <c r="J11" s="89"/>
      <c r="K11" s="89"/>
    </row>
    <row r="12" spans="1:11" ht="16.5" customHeight="1">
      <c r="A12" s="87" t="s">
        <v>43</v>
      </c>
      <c r="B12" s="87" t="s">
        <v>44</v>
      </c>
      <c r="C12" s="90" t="s">
        <v>565</v>
      </c>
      <c r="D12" s="90" t="s">
        <v>565</v>
      </c>
      <c r="E12" s="76"/>
      <c r="F12" s="91"/>
      <c r="G12" s="92"/>
      <c r="H12" s="91"/>
      <c r="I12" s="91"/>
      <c r="J12" s="91"/>
      <c r="K12" s="91"/>
    </row>
    <row r="13" spans="1:11" ht="16.5" customHeight="1">
      <c r="A13" s="87" t="s">
        <v>45</v>
      </c>
      <c r="B13" s="87" t="s">
        <v>46</v>
      </c>
      <c r="C13" s="88" t="s">
        <v>566</v>
      </c>
      <c r="D13" s="88" t="s">
        <v>566</v>
      </c>
      <c r="E13" s="76"/>
      <c r="F13" s="93"/>
      <c r="G13" s="93"/>
      <c r="H13" s="93"/>
      <c r="I13" s="93"/>
      <c r="J13" s="93"/>
      <c r="K13" s="93"/>
    </row>
    <row r="14" spans="1:11" ht="16.5" customHeight="1">
      <c r="A14" s="87" t="s">
        <v>47</v>
      </c>
      <c r="B14" s="87" t="s">
        <v>48</v>
      </c>
      <c r="C14" s="88" t="s">
        <v>537</v>
      </c>
      <c r="D14" s="88" t="s">
        <v>537</v>
      </c>
      <c r="E14" s="76"/>
      <c r="F14" s="93"/>
      <c r="G14" s="93"/>
      <c r="H14" s="93"/>
      <c r="I14" s="93"/>
      <c r="J14" s="93"/>
      <c r="K14" s="93"/>
    </row>
    <row r="15" spans="1:11" ht="16.5" customHeight="1">
      <c r="A15" s="87" t="s">
        <v>49</v>
      </c>
      <c r="B15" s="87" t="s">
        <v>50</v>
      </c>
      <c r="C15" s="88"/>
      <c r="D15" s="88"/>
      <c r="E15" s="76"/>
      <c r="F15" s="93"/>
      <c r="G15" s="93"/>
      <c r="H15" s="93"/>
      <c r="I15" s="93"/>
      <c r="J15" s="93"/>
      <c r="K15" s="93"/>
    </row>
    <row r="16" spans="1:11" ht="16.5" customHeight="1">
      <c r="A16" s="87" t="s">
        <v>51</v>
      </c>
      <c r="B16" s="87" t="s">
        <v>52</v>
      </c>
      <c r="C16" s="90"/>
      <c r="D16" s="90"/>
      <c r="E16" s="76"/>
      <c r="F16" s="93"/>
      <c r="G16" s="93"/>
      <c r="H16" s="93"/>
      <c r="I16" s="93"/>
      <c r="J16" s="93"/>
      <c r="K16" s="93"/>
    </row>
    <row r="17" spans="1:11" ht="16.5" customHeight="1">
      <c r="A17" s="87" t="s">
        <v>53</v>
      </c>
      <c r="B17" s="87" t="s">
        <v>54</v>
      </c>
      <c r="C17" s="88"/>
      <c r="D17" s="88"/>
      <c r="E17" s="76"/>
      <c r="F17" s="93"/>
      <c r="G17" s="93"/>
      <c r="H17" s="93"/>
      <c r="I17" s="93"/>
      <c r="J17" s="93"/>
      <c r="K17" s="93"/>
    </row>
    <row r="18" spans="1:11" ht="32.25" customHeight="1">
      <c r="A18" s="87" t="s">
        <v>55</v>
      </c>
      <c r="B18" s="87" t="s">
        <v>56</v>
      </c>
      <c r="C18" s="88"/>
      <c r="D18" s="88"/>
      <c r="E18" s="76"/>
      <c r="F18" s="93"/>
      <c r="G18" s="93"/>
      <c r="H18" s="93"/>
      <c r="I18" s="93"/>
      <c r="J18" s="93"/>
      <c r="K18" s="93"/>
    </row>
    <row r="19" spans="1:11" ht="16.5" customHeight="1">
      <c r="A19" s="87" t="s">
        <v>57</v>
      </c>
      <c r="B19" s="87" t="s">
        <v>58</v>
      </c>
      <c r="C19" s="90">
        <f>SUM(C20:C23)</f>
        <v>0</v>
      </c>
      <c r="D19" s="90">
        <f t="shared" ref="D19" si="0">SUM(D20:D23)</f>
        <v>0</v>
      </c>
      <c r="E19" s="76"/>
      <c r="F19" s="93"/>
      <c r="G19" s="93"/>
      <c r="H19" s="93"/>
      <c r="I19" s="93"/>
      <c r="J19" s="93"/>
      <c r="K19" s="93"/>
    </row>
    <row r="20" spans="1:11" ht="16.5" customHeight="1">
      <c r="A20" s="87" t="s">
        <v>59</v>
      </c>
      <c r="B20" s="87" t="s">
        <v>60</v>
      </c>
      <c r="C20" s="88"/>
      <c r="D20" s="88"/>
      <c r="E20" s="76"/>
      <c r="F20" s="93"/>
      <c r="G20" s="93"/>
      <c r="H20" s="93"/>
      <c r="I20" s="93"/>
      <c r="J20" s="93"/>
      <c r="K20" s="93"/>
    </row>
    <row r="21" spans="1:11" ht="30">
      <c r="A21" s="87" t="s">
        <v>61</v>
      </c>
      <c r="B21" s="87" t="s">
        <v>62</v>
      </c>
      <c r="C21" s="88"/>
      <c r="D21" s="88"/>
      <c r="E21" s="76"/>
      <c r="F21" s="93"/>
      <c r="G21" s="93"/>
      <c r="H21" s="93"/>
      <c r="I21" s="93"/>
      <c r="J21" s="93"/>
      <c r="K21" s="93"/>
    </row>
    <row r="22" spans="1:11" ht="15.75" customHeight="1">
      <c r="A22" s="87" t="s">
        <v>63</v>
      </c>
      <c r="B22" s="87" t="s">
        <v>64</v>
      </c>
      <c r="C22" s="88"/>
      <c r="D22" s="88"/>
      <c r="E22" s="76"/>
      <c r="F22" s="93"/>
      <c r="G22" s="93"/>
      <c r="H22" s="93"/>
      <c r="I22" s="93"/>
      <c r="J22" s="93"/>
      <c r="K22" s="93"/>
    </row>
    <row r="23" spans="1:11" ht="15.75" customHeight="1">
      <c r="A23" s="87" t="s">
        <v>65</v>
      </c>
      <c r="B23" s="87" t="s">
        <v>66</v>
      </c>
      <c r="C23" s="88"/>
      <c r="D23" s="88"/>
      <c r="E23" s="76"/>
      <c r="F23" s="93"/>
      <c r="G23" s="93"/>
      <c r="H23" s="93"/>
      <c r="I23" s="93"/>
      <c r="J23" s="93"/>
      <c r="K23" s="93"/>
    </row>
    <row r="24" spans="1:11" ht="16.5" customHeight="1">
      <c r="A24" s="87" t="s">
        <v>67</v>
      </c>
      <c r="B24" s="87" t="s">
        <v>68</v>
      </c>
      <c r="C24" s="90"/>
      <c r="D24" s="88"/>
      <c r="E24" s="76"/>
      <c r="F24" s="93"/>
      <c r="G24" s="93"/>
      <c r="H24" s="93"/>
      <c r="I24" s="93"/>
      <c r="J24" s="93"/>
      <c r="K24" s="93"/>
    </row>
    <row r="25" spans="1:11" ht="15.75" customHeight="1">
      <c r="A25" s="87" t="s">
        <v>69</v>
      </c>
      <c r="B25" s="87" t="s">
        <v>70</v>
      </c>
      <c r="C25" s="88"/>
      <c r="D25" s="88"/>
      <c r="E25" s="76"/>
      <c r="F25" s="93"/>
      <c r="G25" s="93"/>
      <c r="H25" s="93"/>
      <c r="I25" s="93"/>
      <c r="J25" s="93"/>
      <c r="K25" s="93"/>
    </row>
    <row r="26" spans="1:11" ht="16.5" customHeight="1">
      <c r="A26" s="84">
        <v>1.2</v>
      </c>
      <c r="B26" s="84" t="s">
        <v>71</v>
      </c>
      <c r="C26" s="85" t="s">
        <v>567</v>
      </c>
      <c r="D26" s="85"/>
      <c r="E26" s="76"/>
      <c r="F26" s="77"/>
      <c r="G26" s="77"/>
      <c r="H26" s="77"/>
      <c r="I26" s="77"/>
      <c r="J26" s="77"/>
      <c r="K26" s="77"/>
    </row>
    <row r="27" spans="1:11" ht="16.5" customHeight="1">
      <c r="A27" s="87" t="s">
        <v>72</v>
      </c>
      <c r="B27" s="87" t="s">
        <v>46</v>
      </c>
      <c r="C27" s="90">
        <f t="shared" ref="C27:D27" si="1">SUM(C28:C30)</f>
        <v>0</v>
      </c>
      <c r="D27" s="90">
        <f t="shared" si="1"/>
        <v>0</v>
      </c>
      <c r="E27" s="76"/>
      <c r="F27" s="77"/>
      <c r="G27" s="77"/>
      <c r="H27" s="77"/>
      <c r="I27" s="77"/>
      <c r="J27" s="77"/>
      <c r="K27" s="77"/>
    </row>
    <row r="28" spans="1:11" ht="15.75" customHeight="1">
      <c r="A28" s="87" t="s">
        <v>73</v>
      </c>
      <c r="B28" s="87" t="s">
        <v>74</v>
      </c>
      <c r="C28" s="88"/>
      <c r="D28" s="88"/>
      <c r="E28" s="76"/>
      <c r="F28" s="77"/>
      <c r="G28" s="77"/>
      <c r="H28" s="77"/>
      <c r="I28" s="77"/>
      <c r="J28" s="77"/>
      <c r="K28" s="77"/>
    </row>
    <row r="29" spans="1:11" ht="15.75" customHeight="1">
      <c r="A29" s="87" t="s">
        <v>75</v>
      </c>
      <c r="B29" s="87" t="s">
        <v>76</v>
      </c>
      <c r="C29" s="88"/>
      <c r="D29" s="88"/>
      <c r="E29" s="76"/>
      <c r="F29" s="77"/>
      <c r="G29" s="77"/>
      <c r="H29" s="77"/>
      <c r="I29" s="77"/>
      <c r="J29" s="77"/>
      <c r="K29" s="77"/>
    </row>
    <row r="30" spans="1:11" ht="15.75" customHeight="1">
      <c r="A30" s="87" t="s">
        <v>77</v>
      </c>
      <c r="B30" s="87" t="s">
        <v>78</v>
      </c>
      <c r="C30" s="88"/>
      <c r="D30" s="88"/>
      <c r="E30" s="76"/>
      <c r="F30" s="77"/>
      <c r="G30" s="77"/>
      <c r="H30" s="77"/>
      <c r="I30" s="77"/>
      <c r="J30" s="77"/>
      <c r="K30" s="77"/>
    </row>
    <row r="31" spans="1:11" ht="15.75" customHeight="1">
      <c r="A31" s="87" t="s">
        <v>79</v>
      </c>
      <c r="B31" s="87" t="s">
        <v>48</v>
      </c>
      <c r="C31" s="90" t="s">
        <v>567</v>
      </c>
      <c r="D31" s="90">
        <f t="shared" ref="D31" si="2">SUM(D32:D34)</f>
        <v>0</v>
      </c>
      <c r="E31" s="76"/>
      <c r="F31" s="77"/>
      <c r="G31" s="77"/>
      <c r="H31" s="77"/>
      <c r="I31" s="77"/>
      <c r="J31" s="77"/>
      <c r="K31" s="77"/>
    </row>
    <row r="32" spans="1:11" ht="15.75" customHeight="1">
      <c r="A32" s="87" t="s">
        <v>80</v>
      </c>
      <c r="B32" s="87" t="s">
        <v>81</v>
      </c>
      <c r="C32" s="88"/>
      <c r="D32" s="88"/>
      <c r="E32" s="76"/>
      <c r="F32" s="77"/>
      <c r="G32" s="77"/>
      <c r="H32" s="77"/>
      <c r="I32" s="77"/>
      <c r="J32" s="77"/>
      <c r="K32" s="77"/>
    </row>
    <row r="33" spans="1:11" ht="15.75" customHeight="1">
      <c r="A33" s="87" t="s">
        <v>82</v>
      </c>
      <c r="B33" s="87" t="s">
        <v>83</v>
      </c>
      <c r="C33" s="88"/>
      <c r="D33" s="88"/>
      <c r="E33" s="76"/>
      <c r="F33" s="77"/>
      <c r="G33" s="77"/>
      <c r="H33" s="77"/>
      <c r="I33" s="77"/>
      <c r="J33" s="77"/>
      <c r="K33" s="77"/>
    </row>
    <row r="34" spans="1:11" ht="15.75" customHeight="1">
      <c r="A34" s="87" t="s">
        <v>84</v>
      </c>
      <c r="B34" s="87" t="s">
        <v>85</v>
      </c>
      <c r="C34" s="88" t="s">
        <v>568</v>
      </c>
      <c r="D34" s="88"/>
      <c r="E34" s="76"/>
      <c r="F34" s="77"/>
      <c r="G34" s="77"/>
      <c r="H34" s="77"/>
      <c r="I34" s="77"/>
      <c r="J34" s="77"/>
      <c r="K34" s="77"/>
    </row>
    <row r="35" spans="1:11" ht="31.5" customHeight="1">
      <c r="A35" s="87" t="s">
        <v>86</v>
      </c>
      <c r="B35" s="87" t="s">
        <v>87</v>
      </c>
      <c r="C35" s="94"/>
      <c r="D35" s="94"/>
      <c r="E35" s="76"/>
      <c r="F35" s="77"/>
      <c r="G35" s="77"/>
      <c r="H35" s="77"/>
      <c r="I35" s="77"/>
      <c r="J35" s="77"/>
      <c r="K35" s="77"/>
    </row>
    <row r="36" spans="1:11" ht="15.75" customHeight="1">
      <c r="A36" s="77"/>
      <c r="B36" s="77"/>
      <c r="C36" s="77"/>
      <c r="D36" s="77"/>
      <c r="E36" s="93"/>
      <c r="F36" s="77"/>
      <c r="G36" s="77"/>
      <c r="H36" s="77"/>
      <c r="I36" s="77"/>
      <c r="J36" s="77"/>
      <c r="K36" s="77"/>
    </row>
    <row r="37" spans="1:11" ht="15.75" customHeight="1">
      <c r="A37" s="77"/>
      <c r="B37" s="77"/>
      <c r="C37" s="77"/>
      <c r="D37" s="77"/>
      <c r="E37" s="93"/>
      <c r="F37" s="77"/>
      <c r="G37" s="77"/>
      <c r="H37" s="77"/>
      <c r="I37" s="77"/>
      <c r="J37" s="77"/>
      <c r="K37" s="77"/>
    </row>
    <row r="38" spans="1:11" ht="15.75" customHeight="1">
      <c r="A38" s="77"/>
      <c r="B38" s="77"/>
      <c r="C38" s="77"/>
      <c r="D38" s="77"/>
      <c r="E38" s="93"/>
      <c r="F38" s="77"/>
      <c r="G38" s="77"/>
      <c r="H38" s="77"/>
      <c r="I38" s="77"/>
      <c r="J38" s="77"/>
      <c r="K38" s="77"/>
    </row>
    <row r="39" spans="1:11" ht="15.75" customHeight="1">
      <c r="A39" s="77"/>
      <c r="B39" s="77"/>
      <c r="C39" s="77"/>
      <c r="D39" s="77"/>
      <c r="E39" s="93"/>
      <c r="F39" s="77"/>
      <c r="G39" s="77"/>
      <c r="H39" s="77"/>
      <c r="I39" s="77"/>
      <c r="J39" s="77"/>
      <c r="K39" s="77"/>
    </row>
    <row r="40" spans="1:11" ht="15.75" customHeight="1">
      <c r="A40" s="95" t="s">
        <v>31</v>
      </c>
      <c r="B40" s="77"/>
      <c r="C40" s="77"/>
      <c r="D40" s="77"/>
      <c r="E40" s="93"/>
      <c r="F40" s="77"/>
      <c r="G40" s="77"/>
      <c r="H40" s="77"/>
      <c r="I40" s="77"/>
      <c r="J40" s="77"/>
      <c r="K40" s="77"/>
    </row>
    <row r="41" spans="1:11" ht="15.75" customHeight="1">
      <c r="A41" s="77"/>
      <c r="B41" s="77"/>
      <c r="C41" s="77"/>
      <c r="D41" s="77"/>
      <c r="E41" s="96"/>
      <c r="F41" s="96"/>
      <c r="G41" s="96"/>
      <c r="H41" s="96"/>
      <c r="I41" s="96"/>
      <c r="J41" s="77"/>
      <c r="K41" s="77"/>
    </row>
    <row r="42" spans="1:11" ht="15.75" customHeight="1">
      <c r="A42" s="77"/>
      <c r="B42" s="77"/>
      <c r="C42" s="77"/>
      <c r="D42" s="77"/>
      <c r="E42" s="96"/>
      <c r="F42" s="96"/>
      <c r="G42" s="96"/>
      <c r="H42" s="96"/>
      <c r="I42" s="96"/>
      <c r="J42" s="77"/>
      <c r="K42" s="77"/>
    </row>
    <row r="43" spans="1:11" ht="15.75" customHeight="1">
      <c r="A43" s="96"/>
      <c r="B43" s="95" t="s">
        <v>88</v>
      </c>
      <c r="C43" s="77"/>
      <c r="D43" s="77"/>
      <c r="E43" s="96"/>
      <c r="F43" s="96"/>
      <c r="G43" s="96"/>
      <c r="H43" s="96"/>
      <c r="I43" s="96"/>
      <c r="J43" s="77"/>
      <c r="K43" s="77"/>
    </row>
    <row r="44" spans="1:11" ht="15.75" customHeight="1">
      <c r="A44" s="96"/>
      <c r="B44" s="77" t="s">
        <v>89</v>
      </c>
      <c r="C44" s="77"/>
      <c r="D44" s="77"/>
      <c r="E44" s="96"/>
      <c r="F44" s="96"/>
      <c r="G44" s="96"/>
      <c r="H44" s="96"/>
      <c r="I44" s="96"/>
      <c r="J44" s="77"/>
      <c r="K44" s="77"/>
    </row>
    <row r="45" spans="1:11" ht="15.75" customHeight="1">
      <c r="A45" s="96"/>
      <c r="B45" s="97" t="s">
        <v>34</v>
      </c>
      <c r="C45" s="96"/>
      <c r="D45" s="96"/>
      <c r="E45" s="96"/>
      <c r="F45" s="96"/>
      <c r="G45" s="96"/>
      <c r="H45" s="96"/>
      <c r="I45" s="96"/>
      <c r="J45" s="96"/>
      <c r="K45" s="96"/>
    </row>
    <row r="46" spans="1:11" ht="15.75" customHeight="1">
      <c r="A46" s="77"/>
      <c r="B46" s="77"/>
      <c r="C46" s="77"/>
      <c r="D46" s="77"/>
      <c r="E46" s="93"/>
      <c r="F46" s="77"/>
      <c r="G46" s="77"/>
      <c r="H46" s="77"/>
      <c r="I46" s="77"/>
      <c r="J46" s="77"/>
      <c r="K46" s="77"/>
    </row>
    <row r="47" spans="1:11" ht="15.75" customHeight="1">
      <c r="A47" s="77"/>
      <c r="B47" s="77"/>
      <c r="C47" s="77"/>
      <c r="D47" s="77"/>
      <c r="E47" s="93"/>
      <c r="F47" s="77"/>
      <c r="G47" s="77"/>
      <c r="H47" s="77"/>
      <c r="I47" s="77"/>
      <c r="J47" s="77"/>
      <c r="K47" s="77"/>
    </row>
    <row r="48" spans="1:11" ht="15.75" customHeight="1">
      <c r="A48" s="77"/>
      <c r="B48" s="77"/>
      <c r="C48" s="77"/>
      <c r="D48" s="77"/>
      <c r="E48" s="93"/>
      <c r="F48" s="77"/>
      <c r="G48" s="77"/>
      <c r="H48" s="77"/>
      <c r="I48" s="77"/>
      <c r="J48" s="77"/>
      <c r="K48" s="77"/>
    </row>
    <row r="49" spans="1:11" ht="15.75" customHeight="1">
      <c r="A49" s="77"/>
      <c r="B49" s="77"/>
      <c r="C49" s="77"/>
      <c r="D49" s="77"/>
      <c r="E49" s="93"/>
      <c r="F49" s="77"/>
      <c r="G49" s="77"/>
      <c r="H49" s="77"/>
      <c r="I49" s="77"/>
      <c r="J49" s="77"/>
      <c r="K49" s="77"/>
    </row>
    <row r="50" spans="1:11" ht="15.75" customHeight="1">
      <c r="A50" s="77"/>
      <c r="B50" s="77"/>
      <c r="C50" s="77"/>
      <c r="D50" s="77"/>
      <c r="E50" s="93"/>
      <c r="F50" s="77"/>
      <c r="G50" s="77"/>
      <c r="H50" s="77"/>
      <c r="I50" s="77"/>
      <c r="J50" s="77"/>
      <c r="K50" s="77"/>
    </row>
    <row r="51" spans="1:11" ht="15.75" customHeight="1">
      <c r="A51" s="77"/>
      <c r="B51" s="77"/>
      <c r="C51" s="77"/>
      <c r="D51" s="77"/>
      <c r="E51" s="93"/>
      <c r="F51" s="77"/>
      <c r="G51" s="77"/>
      <c r="H51" s="77"/>
      <c r="I51" s="77"/>
      <c r="J51" s="77"/>
      <c r="K51" s="77"/>
    </row>
    <row r="52" spans="1:11" ht="15.75" customHeight="1">
      <c r="A52" s="77"/>
      <c r="B52" s="77"/>
      <c r="C52" s="77"/>
      <c r="D52" s="77"/>
      <c r="E52" s="93"/>
      <c r="F52" s="77"/>
      <c r="G52" s="77"/>
      <c r="H52" s="77"/>
      <c r="I52" s="77"/>
      <c r="J52" s="77"/>
      <c r="K52" s="77"/>
    </row>
    <row r="53" spans="1:11" ht="15.75" customHeight="1">
      <c r="A53" s="77"/>
      <c r="B53" s="77"/>
      <c r="C53" s="77"/>
      <c r="D53" s="77"/>
      <c r="E53" s="93"/>
      <c r="F53" s="77"/>
      <c r="G53" s="77"/>
      <c r="H53" s="77"/>
      <c r="I53" s="77"/>
      <c r="J53" s="77"/>
      <c r="K53" s="77"/>
    </row>
    <row r="54" spans="1:11" ht="15.75" customHeight="1">
      <c r="A54" s="77"/>
      <c r="B54" s="77"/>
      <c r="C54" s="77"/>
      <c r="D54" s="77"/>
      <c r="E54" s="93"/>
      <c r="F54" s="77"/>
      <c r="G54" s="77"/>
      <c r="H54" s="77"/>
      <c r="I54" s="77"/>
      <c r="J54" s="77"/>
      <c r="K54" s="77"/>
    </row>
    <row r="55" spans="1:11" ht="15.75" customHeight="1">
      <c r="A55" s="77"/>
      <c r="B55" s="77"/>
      <c r="C55" s="77"/>
      <c r="D55" s="77"/>
      <c r="E55" s="93"/>
      <c r="F55" s="77"/>
      <c r="G55" s="77"/>
      <c r="H55" s="77"/>
      <c r="I55" s="77"/>
      <c r="J55" s="77"/>
      <c r="K55" s="77"/>
    </row>
    <row r="56" spans="1:11" ht="15.75" customHeight="1">
      <c r="A56" s="77"/>
      <c r="B56" s="77"/>
      <c r="C56" s="77"/>
      <c r="D56" s="77"/>
      <c r="E56" s="93"/>
      <c r="F56" s="77"/>
      <c r="G56" s="77"/>
      <c r="H56" s="77"/>
      <c r="I56" s="77"/>
      <c r="J56" s="77"/>
      <c r="K56" s="77"/>
    </row>
    <row r="57" spans="1:11" ht="15.75" customHeight="1">
      <c r="A57" s="77"/>
      <c r="B57" s="77"/>
      <c r="C57" s="77"/>
      <c r="D57" s="77"/>
      <c r="E57" s="93"/>
      <c r="F57" s="77"/>
      <c r="G57" s="77"/>
      <c r="H57" s="77"/>
      <c r="I57" s="77"/>
      <c r="J57" s="77"/>
      <c r="K57" s="77"/>
    </row>
    <row r="58" spans="1:11" ht="15.75" customHeight="1">
      <c r="A58" s="77"/>
      <c r="B58" s="77"/>
      <c r="C58" s="77"/>
      <c r="D58" s="77"/>
      <c r="E58" s="93"/>
      <c r="F58" s="77"/>
      <c r="G58" s="77"/>
      <c r="H58" s="77"/>
      <c r="I58" s="77"/>
      <c r="J58" s="77"/>
      <c r="K58" s="77"/>
    </row>
    <row r="59" spans="1:11" ht="15.75" customHeight="1">
      <c r="A59" s="77"/>
      <c r="B59" s="77"/>
      <c r="C59" s="77"/>
      <c r="D59" s="77"/>
      <c r="E59" s="93"/>
      <c r="F59" s="77"/>
      <c r="G59" s="77"/>
      <c r="H59" s="77"/>
      <c r="I59" s="77"/>
      <c r="J59" s="77"/>
      <c r="K59" s="77"/>
    </row>
    <row r="60" spans="1:11" ht="15.75" customHeight="1">
      <c r="A60" s="77"/>
      <c r="B60" s="77"/>
      <c r="C60" s="77"/>
      <c r="D60" s="77"/>
      <c r="E60" s="93"/>
      <c r="F60" s="77"/>
      <c r="G60" s="77"/>
      <c r="H60" s="77"/>
      <c r="I60" s="77"/>
      <c r="J60" s="77"/>
      <c r="K60" s="77"/>
    </row>
    <row r="61" spans="1:11" ht="15.75" customHeight="1">
      <c r="A61" s="77"/>
      <c r="B61" s="77"/>
      <c r="C61" s="77"/>
      <c r="D61" s="77"/>
      <c r="E61" s="93"/>
      <c r="F61" s="77"/>
      <c r="G61" s="77"/>
      <c r="H61" s="77"/>
      <c r="I61" s="77"/>
      <c r="J61" s="77"/>
      <c r="K61" s="77"/>
    </row>
    <row r="62" spans="1:11" ht="15.75" customHeight="1">
      <c r="A62" s="77"/>
      <c r="B62" s="77"/>
      <c r="C62" s="77"/>
      <c r="D62" s="77"/>
      <c r="E62" s="93"/>
      <c r="F62" s="77"/>
      <c r="G62" s="77"/>
      <c r="H62" s="77"/>
      <c r="I62" s="77"/>
      <c r="J62" s="77"/>
      <c r="K62" s="77"/>
    </row>
    <row r="63" spans="1:11" ht="15.75" customHeight="1">
      <c r="A63" s="77"/>
      <c r="B63" s="77"/>
      <c r="C63" s="77"/>
      <c r="D63" s="77"/>
      <c r="E63" s="93"/>
      <c r="F63" s="77"/>
      <c r="G63" s="77"/>
      <c r="H63" s="77"/>
      <c r="I63" s="77"/>
      <c r="J63" s="77"/>
      <c r="K63" s="77"/>
    </row>
    <row r="64" spans="1:11" ht="15.75" customHeight="1">
      <c r="A64" s="77"/>
      <c r="B64" s="77"/>
      <c r="C64" s="77"/>
      <c r="D64" s="77"/>
      <c r="E64" s="93"/>
      <c r="F64" s="77"/>
      <c r="G64" s="77"/>
      <c r="H64" s="77"/>
      <c r="I64" s="77"/>
      <c r="J64" s="77"/>
      <c r="K64" s="77"/>
    </row>
    <row r="65" spans="1:11" ht="15.75" customHeight="1">
      <c r="A65" s="77"/>
      <c r="B65" s="77"/>
      <c r="C65" s="77"/>
      <c r="D65" s="77"/>
      <c r="E65" s="93"/>
      <c r="F65" s="77"/>
      <c r="G65" s="77"/>
      <c r="H65" s="77"/>
      <c r="I65" s="77"/>
      <c r="J65" s="77"/>
      <c r="K65" s="77"/>
    </row>
    <row r="66" spans="1:11" ht="15.75" customHeight="1">
      <c r="A66" s="77"/>
      <c r="B66" s="77"/>
      <c r="C66" s="77"/>
      <c r="D66" s="77"/>
      <c r="E66" s="93"/>
      <c r="F66" s="77"/>
      <c r="G66" s="77"/>
      <c r="H66" s="77"/>
      <c r="I66" s="77"/>
      <c r="J66" s="77"/>
      <c r="K66" s="77"/>
    </row>
    <row r="67" spans="1:11" ht="15.75" customHeight="1">
      <c r="A67" s="77"/>
      <c r="B67" s="77"/>
      <c r="C67" s="77"/>
      <c r="D67" s="77"/>
      <c r="E67" s="93"/>
      <c r="F67" s="77"/>
      <c r="G67" s="77"/>
      <c r="H67" s="77"/>
      <c r="I67" s="77"/>
      <c r="J67" s="77"/>
      <c r="K67" s="77"/>
    </row>
    <row r="68" spans="1:11" ht="15.75" customHeight="1">
      <c r="A68" s="77"/>
      <c r="B68" s="77"/>
      <c r="C68" s="77"/>
      <c r="D68" s="77"/>
      <c r="E68" s="93"/>
      <c r="F68" s="77"/>
      <c r="G68" s="77"/>
      <c r="H68" s="77"/>
      <c r="I68" s="77"/>
      <c r="J68" s="77"/>
      <c r="K68" s="77"/>
    </row>
    <row r="69" spans="1:11" ht="15.75" customHeight="1">
      <c r="A69" s="77"/>
      <c r="B69" s="77"/>
      <c r="C69" s="77"/>
      <c r="D69" s="77"/>
      <c r="E69" s="93"/>
      <c r="F69" s="77"/>
      <c r="G69" s="77"/>
      <c r="H69" s="77"/>
      <c r="I69" s="77"/>
      <c r="J69" s="77"/>
      <c r="K69" s="77"/>
    </row>
    <row r="70" spans="1:11" ht="15.75" customHeight="1">
      <c r="A70" s="77"/>
      <c r="B70" s="77"/>
      <c r="C70" s="77"/>
      <c r="D70" s="77"/>
      <c r="E70" s="93"/>
      <c r="F70" s="77"/>
      <c r="G70" s="77"/>
      <c r="H70" s="77"/>
      <c r="I70" s="77"/>
      <c r="J70" s="77"/>
      <c r="K70" s="77"/>
    </row>
    <row r="71" spans="1:11" ht="15.75" customHeight="1">
      <c r="A71" s="77"/>
      <c r="B71" s="77"/>
      <c r="C71" s="77"/>
      <c r="D71" s="77"/>
      <c r="E71" s="93"/>
      <c r="F71" s="77"/>
      <c r="G71" s="77"/>
      <c r="H71" s="77"/>
      <c r="I71" s="77"/>
      <c r="J71" s="77"/>
      <c r="K71" s="77"/>
    </row>
    <row r="72" spans="1:11" ht="15.75" customHeight="1">
      <c r="A72" s="77"/>
      <c r="B72" s="77"/>
      <c r="C72" s="77"/>
      <c r="D72" s="77"/>
      <c r="E72" s="93"/>
      <c r="F72" s="77"/>
      <c r="G72" s="77"/>
      <c r="H72" s="77"/>
      <c r="I72" s="77"/>
      <c r="J72" s="77"/>
      <c r="K72" s="77"/>
    </row>
    <row r="73" spans="1:11" ht="15.75" customHeight="1">
      <c r="A73" s="77"/>
      <c r="B73" s="77"/>
      <c r="C73" s="77"/>
      <c r="D73" s="77"/>
      <c r="E73" s="93"/>
      <c r="F73" s="77"/>
      <c r="G73" s="77"/>
      <c r="H73" s="77"/>
      <c r="I73" s="77"/>
      <c r="J73" s="77"/>
      <c r="K73" s="77"/>
    </row>
    <row r="74" spans="1:11" ht="15.75" customHeight="1">
      <c r="A74" s="77"/>
      <c r="B74" s="77"/>
      <c r="C74" s="77"/>
      <c r="D74" s="77"/>
      <c r="E74" s="93"/>
      <c r="F74" s="77"/>
      <c r="G74" s="77"/>
      <c r="H74" s="77"/>
      <c r="I74" s="77"/>
      <c r="J74" s="77"/>
      <c r="K74" s="77"/>
    </row>
    <row r="75" spans="1:11" ht="15.75" customHeight="1">
      <c r="A75" s="77"/>
      <c r="B75" s="77"/>
      <c r="C75" s="77"/>
      <c r="D75" s="77"/>
      <c r="E75" s="93"/>
      <c r="F75" s="77"/>
      <c r="G75" s="77"/>
      <c r="H75" s="77"/>
      <c r="I75" s="77"/>
      <c r="J75" s="77"/>
      <c r="K75" s="77"/>
    </row>
    <row r="76" spans="1:11" ht="15.75" customHeight="1">
      <c r="A76" s="77"/>
      <c r="B76" s="77"/>
      <c r="C76" s="77"/>
      <c r="D76" s="77"/>
      <c r="E76" s="93"/>
      <c r="F76" s="77"/>
      <c r="G76" s="77"/>
      <c r="H76" s="77"/>
      <c r="I76" s="77"/>
      <c r="J76" s="77"/>
      <c r="K76" s="77"/>
    </row>
    <row r="77" spans="1:11" ht="15.75" customHeight="1">
      <c r="A77" s="77"/>
      <c r="B77" s="77"/>
      <c r="C77" s="77"/>
      <c r="D77" s="77"/>
      <c r="E77" s="93"/>
      <c r="F77" s="77"/>
      <c r="G77" s="77"/>
      <c r="H77" s="77"/>
      <c r="I77" s="77"/>
      <c r="J77" s="77"/>
      <c r="K77" s="77"/>
    </row>
    <row r="78" spans="1:11" ht="15.75" customHeight="1">
      <c r="A78" s="77"/>
      <c r="B78" s="77"/>
      <c r="C78" s="77"/>
      <c r="D78" s="77"/>
      <c r="E78" s="93"/>
      <c r="F78" s="77"/>
      <c r="G78" s="77"/>
      <c r="H78" s="77"/>
      <c r="I78" s="77"/>
      <c r="J78" s="77"/>
      <c r="K78" s="77"/>
    </row>
    <row r="79" spans="1:11" ht="15.75" customHeight="1">
      <c r="A79" s="77"/>
      <c r="B79" s="77"/>
      <c r="C79" s="77"/>
      <c r="D79" s="77"/>
      <c r="E79" s="93"/>
      <c r="F79" s="77"/>
      <c r="G79" s="77"/>
      <c r="H79" s="77"/>
      <c r="I79" s="77"/>
      <c r="J79" s="77"/>
      <c r="K79" s="77"/>
    </row>
    <row r="80" spans="1:11" ht="15.75" customHeight="1">
      <c r="A80" s="77"/>
      <c r="B80" s="77"/>
      <c r="C80" s="77"/>
      <c r="D80" s="77"/>
      <c r="E80" s="93"/>
      <c r="F80" s="77"/>
      <c r="G80" s="77"/>
      <c r="H80" s="77"/>
      <c r="I80" s="77"/>
      <c r="J80" s="77"/>
      <c r="K80" s="77"/>
    </row>
    <row r="81" spans="1:11" ht="15.75" customHeight="1">
      <c r="A81" s="77"/>
      <c r="B81" s="77"/>
      <c r="C81" s="77"/>
      <c r="D81" s="77"/>
      <c r="E81" s="93"/>
      <c r="F81" s="77"/>
      <c r="G81" s="77"/>
      <c r="H81" s="77"/>
      <c r="I81" s="77"/>
      <c r="J81" s="77"/>
      <c r="K81" s="77"/>
    </row>
    <row r="82" spans="1:11" ht="15.75" customHeight="1">
      <c r="A82" s="77"/>
      <c r="B82" s="77"/>
      <c r="C82" s="77"/>
      <c r="D82" s="77"/>
      <c r="E82" s="93"/>
      <c r="F82" s="77"/>
      <c r="G82" s="77"/>
      <c r="H82" s="77"/>
      <c r="I82" s="77"/>
      <c r="J82" s="77"/>
      <c r="K82" s="77"/>
    </row>
    <row r="83" spans="1:11" ht="15.75" customHeight="1">
      <c r="A83" s="77"/>
      <c r="B83" s="77"/>
      <c r="C83" s="77"/>
      <c r="D83" s="77"/>
      <c r="E83" s="93"/>
      <c r="F83" s="77"/>
      <c r="G83" s="77"/>
      <c r="H83" s="77"/>
      <c r="I83" s="77"/>
      <c r="J83" s="77"/>
      <c r="K83" s="77"/>
    </row>
    <row r="84" spans="1:11" ht="15.75" customHeight="1">
      <c r="A84" s="77"/>
      <c r="B84" s="77"/>
      <c r="C84" s="77"/>
      <c r="D84" s="77"/>
      <c r="E84" s="93"/>
      <c r="F84" s="77"/>
      <c r="G84" s="77"/>
      <c r="H84" s="77"/>
      <c r="I84" s="77"/>
      <c r="J84" s="77"/>
      <c r="K84" s="77"/>
    </row>
    <row r="85" spans="1:11" ht="15.75" customHeight="1">
      <c r="A85" s="77"/>
      <c r="B85" s="77"/>
      <c r="C85" s="77"/>
      <c r="D85" s="77"/>
      <c r="E85" s="93"/>
      <c r="F85" s="77"/>
      <c r="G85" s="77"/>
      <c r="H85" s="77"/>
      <c r="I85" s="77"/>
      <c r="J85" s="77"/>
      <c r="K85" s="77"/>
    </row>
    <row r="86" spans="1:11" ht="15.75" customHeight="1">
      <c r="A86" s="77"/>
      <c r="B86" s="77"/>
      <c r="C86" s="77"/>
      <c r="D86" s="77"/>
      <c r="E86" s="93"/>
      <c r="F86" s="77"/>
      <c r="G86" s="77"/>
      <c r="H86" s="77"/>
      <c r="I86" s="77"/>
      <c r="J86" s="77"/>
      <c r="K86" s="77"/>
    </row>
    <row r="87" spans="1:11" ht="15.75" customHeight="1">
      <c r="A87" s="77"/>
      <c r="B87" s="77"/>
      <c r="C87" s="77"/>
      <c r="D87" s="77"/>
      <c r="E87" s="93"/>
      <c r="F87" s="77"/>
      <c r="G87" s="77"/>
      <c r="H87" s="77"/>
      <c r="I87" s="77"/>
      <c r="J87" s="77"/>
      <c r="K87" s="77"/>
    </row>
    <row r="88" spans="1:11" ht="15.75" customHeight="1">
      <c r="A88" s="77"/>
      <c r="B88" s="77"/>
      <c r="C88" s="77"/>
      <c r="D88" s="77"/>
      <c r="E88" s="93"/>
      <c r="F88" s="77"/>
      <c r="G88" s="77"/>
      <c r="H88" s="77"/>
      <c r="I88" s="77"/>
      <c r="J88" s="77"/>
      <c r="K88" s="77"/>
    </row>
    <row r="89" spans="1:11" ht="15.75" customHeight="1">
      <c r="A89" s="77"/>
      <c r="B89" s="77"/>
      <c r="C89" s="77"/>
      <c r="D89" s="77"/>
      <c r="E89" s="93"/>
      <c r="F89" s="77"/>
      <c r="G89" s="77"/>
      <c r="H89" s="77"/>
      <c r="I89" s="77"/>
      <c r="J89" s="77"/>
      <c r="K89" s="77"/>
    </row>
    <row r="90" spans="1:11" ht="15.75" customHeight="1">
      <c r="A90" s="77"/>
      <c r="B90" s="77"/>
      <c r="C90" s="77"/>
      <c r="D90" s="77"/>
      <c r="E90" s="93"/>
      <c r="F90" s="77"/>
      <c r="G90" s="77"/>
      <c r="H90" s="77"/>
      <c r="I90" s="77"/>
      <c r="J90" s="77"/>
      <c r="K90" s="77"/>
    </row>
    <row r="91" spans="1:11" ht="15.75" customHeight="1">
      <c r="A91" s="77"/>
      <c r="B91" s="77"/>
      <c r="C91" s="77"/>
      <c r="D91" s="77"/>
      <c r="E91" s="93"/>
      <c r="F91" s="77"/>
      <c r="G91" s="77"/>
      <c r="H91" s="77"/>
      <c r="I91" s="77"/>
      <c r="J91" s="77"/>
      <c r="K91" s="77"/>
    </row>
    <row r="92" spans="1:11" ht="15.75" customHeight="1">
      <c r="A92" s="77"/>
      <c r="B92" s="77"/>
      <c r="C92" s="77"/>
      <c r="D92" s="77"/>
      <c r="E92" s="93"/>
      <c r="F92" s="77"/>
      <c r="G92" s="77"/>
      <c r="H92" s="77"/>
      <c r="I92" s="77"/>
      <c r="J92" s="77"/>
      <c r="K92" s="77"/>
    </row>
    <row r="93" spans="1:11" ht="15.75" customHeight="1">
      <c r="A93" s="77"/>
      <c r="B93" s="77"/>
      <c r="C93" s="77"/>
      <c r="D93" s="77"/>
      <c r="E93" s="93"/>
      <c r="F93" s="77"/>
      <c r="G93" s="77"/>
      <c r="H93" s="77"/>
      <c r="I93" s="77"/>
      <c r="J93" s="77"/>
      <c r="K93" s="77"/>
    </row>
    <row r="94" spans="1:11" ht="15.75" customHeight="1">
      <c r="A94" s="77"/>
      <c r="B94" s="77"/>
      <c r="C94" s="77"/>
      <c r="D94" s="77"/>
      <c r="E94" s="93"/>
      <c r="F94" s="77"/>
      <c r="G94" s="77"/>
      <c r="H94" s="77"/>
      <c r="I94" s="77"/>
      <c r="J94" s="77"/>
      <c r="K94" s="77"/>
    </row>
    <row r="95" spans="1:11" ht="15.75" customHeight="1">
      <c r="A95" s="77"/>
      <c r="B95" s="77"/>
      <c r="C95" s="77"/>
      <c r="D95" s="77"/>
      <c r="E95" s="93"/>
      <c r="F95" s="77"/>
      <c r="G95" s="77"/>
      <c r="H95" s="77"/>
      <c r="I95" s="77"/>
      <c r="J95" s="77"/>
      <c r="K95" s="77"/>
    </row>
    <row r="96" spans="1:11" ht="15.75" customHeight="1">
      <c r="A96" s="77"/>
      <c r="B96" s="77"/>
      <c r="C96" s="77"/>
      <c r="D96" s="77"/>
      <c r="E96" s="93"/>
      <c r="F96" s="77"/>
      <c r="G96" s="77"/>
      <c r="H96" s="77"/>
      <c r="I96" s="77"/>
      <c r="J96" s="77"/>
      <c r="K96" s="77"/>
    </row>
    <row r="97" spans="1:11" ht="15.75" customHeight="1">
      <c r="A97" s="77"/>
      <c r="B97" s="77"/>
      <c r="C97" s="77"/>
      <c r="D97" s="77"/>
      <c r="E97" s="93"/>
      <c r="F97" s="77"/>
      <c r="G97" s="77"/>
      <c r="H97" s="77"/>
      <c r="I97" s="77"/>
      <c r="J97" s="77"/>
      <c r="K97" s="77"/>
    </row>
    <row r="98" spans="1:11" ht="15.75" customHeight="1">
      <c r="A98" s="77"/>
      <c r="B98" s="77"/>
      <c r="C98" s="77"/>
      <c r="D98" s="77"/>
      <c r="E98" s="93"/>
      <c r="F98" s="77"/>
      <c r="G98" s="77"/>
      <c r="H98" s="77"/>
      <c r="I98" s="77"/>
      <c r="J98" s="77"/>
      <c r="K98" s="77"/>
    </row>
    <row r="99" spans="1:11" ht="15.75" customHeight="1">
      <c r="A99" s="77"/>
      <c r="B99" s="77"/>
      <c r="C99" s="77"/>
      <c r="D99" s="77"/>
      <c r="E99" s="93"/>
      <c r="F99" s="77"/>
      <c r="G99" s="77"/>
      <c r="H99" s="77"/>
      <c r="I99" s="77"/>
      <c r="J99" s="77"/>
      <c r="K99" s="77"/>
    </row>
    <row r="100" spans="1:11" ht="15.75" customHeight="1">
      <c r="A100" s="77"/>
      <c r="B100" s="77"/>
      <c r="C100" s="77"/>
      <c r="D100" s="77"/>
      <c r="E100" s="93"/>
      <c r="F100" s="77"/>
      <c r="G100" s="77"/>
      <c r="H100" s="77"/>
      <c r="I100" s="77"/>
      <c r="J100" s="77"/>
      <c r="K100" s="77"/>
    </row>
  </sheetData>
  <mergeCells count="2">
    <mergeCell ref="C2:D2"/>
    <mergeCell ref="C1:D1"/>
  </mergeCells>
  <printOptions gridLines="1"/>
  <pageMargins left="0.19685039370078741" right="0.19685039370078741" top="0.19685039370078741" bottom="0.19685039370078741" header="0" footer="0"/>
  <pageSetup paperSize="9" scale="87"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L100"/>
  <sheetViews>
    <sheetView showGridLines="0" topLeftCell="D1" workbookViewId="0">
      <selection activeCell="E9" sqref="E9"/>
    </sheetView>
  </sheetViews>
  <sheetFormatPr defaultColWidth="12.5703125" defaultRowHeight="15" customHeight="1"/>
  <cols>
    <col min="1" max="1" width="4.7109375" customWidth="1"/>
    <col min="2" max="2" width="24.28515625" customWidth="1"/>
    <col min="3" max="3" width="37.5703125" customWidth="1"/>
    <col min="4" max="4" width="25.5703125" customWidth="1"/>
    <col min="5" max="5" width="14.140625" customWidth="1"/>
    <col min="6" max="6" width="15.7109375" customWidth="1"/>
    <col min="7" max="7" width="13.85546875" customWidth="1"/>
    <col min="8" max="8" width="23.5703125" customWidth="1"/>
    <col min="9" max="9" width="1" customWidth="1"/>
    <col min="10" max="10" width="9.85546875" customWidth="1"/>
    <col min="11" max="11" width="12.7109375" customWidth="1"/>
    <col min="12" max="12" width="9.140625" customWidth="1"/>
  </cols>
  <sheetData>
    <row r="1" spans="1:12" ht="12.75" customHeight="1">
      <c r="A1" s="327" t="s">
        <v>430</v>
      </c>
      <c r="B1" s="277"/>
      <c r="C1" s="277"/>
      <c r="D1" s="278"/>
      <c r="E1" s="194"/>
      <c r="F1" s="194"/>
      <c r="G1" s="194"/>
      <c r="H1" s="76" t="s">
        <v>301</v>
      </c>
      <c r="I1" s="194"/>
      <c r="J1" s="2"/>
      <c r="K1" s="2"/>
      <c r="L1" s="2"/>
    </row>
    <row r="2" spans="1:12" ht="12.75" customHeight="1">
      <c r="A2" s="75" t="s">
        <v>2</v>
      </c>
      <c r="B2" s="194"/>
      <c r="C2" s="194"/>
      <c r="D2" s="194">
        <v>10</v>
      </c>
      <c r="E2" s="194"/>
      <c r="F2" s="194"/>
      <c r="G2" s="194"/>
      <c r="H2" s="78" t="str">
        <f>'ფორმა N1'!M2</f>
        <v>01/01/2023-12/31/2023</v>
      </c>
      <c r="I2" s="194"/>
      <c r="J2" s="2"/>
      <c r="K2" s="2"/>
      <c r="L2" s="2"/>
    </row>
    <row r="3" spans="1:12" ht="12.75" customHeight="1">
      <c r="A3" s="194"/>
      <c r="B3" s="194"/>
      <c r="C3" s="194"/>
      <c r="D3" s="194"/>
      <c r="E3" s="194"/>
      <c r="F3" s="194"/>
      <c r="G3" s="194"/>
      <c r="H3" s="212"/>
      <c r="I3" s="194"/>
      <c r="J3" s="2"/>
      <c r="K3" s="2"/>
      <c r="L3" s="2"/>
    </row>
    <row r="4" spans="1:12" ht="12.75" customHeight="1">
      <c r="A4" s="75" t="str">
        <f>'ფორმა N2'!A4</f>
        <v>ანგარიშვალდებული პირის დასახელება:</v>
      </c>
      <c r="B4" s="75"/>
      <c r="C4" s="75"/>
      <c r="D4" s="75"/>
      <c r="E4" s="194"/>
      <c r="F4" s="194"/>
      <c r="G4" s="194"/>
      <c r="H4" s="194"/>
      <c r="I4" s="194"/>
      <c r="J4" s="96"/>
      <c r="K4" s="96"/>
      <c r="L4" s="96"/>
    </row>
    <row r="5" spans="1:12" ht="12.75" customHeight="1">
      <c r="A5" s="81">
        <f>'ფორმა N1'!D4</f>
        <v>0</v>
      </c>
      <c r="B5" s="77"/>
      <c r="C5" s="77"/>
      <c r="D5" s="77"/>
      <c r="E5" s="96"/>
      <c r="F5" s="96"/>
      <c r="G5" s="96"/>
      <c r="H5" s="96"/>
      <c r="I5" s="194"/>
      <c r="J5" s="96"/>
      <c r="K5" s="96"/>
      <c r="L5" s="77"/>
    </row>
    <row r="6" spans="1:12" ht="12.75" customHeight="1">
      <c r="A6" s="213"/>
      <c r="B6" s="194"/>
      <c r="C6" s="194"/>
      <c r="D6" s="194"/>
      <c r="E6" s="194"/>
      <c r="F6" s="194"/>
      <c r="G6" s="194"/>
      <c r="H6" s="194"/>
      <c r="I6" s="194"/>
      <c r="J6" s="96"/>
      <c r="K6" s="96"/>
      <c r="L6" s="96"/>
    </row>
    <row r="7" spans="1:12" ht="12.75" customHeight="1">
      <c r="A7" s="225" t="s">
        <v>7</v>
      </c>
      <c r="B7" s="225" t="s">
        <v>431</v>
      </c>
      <c r="C7" s="226" t="s">
        <v>432</v>
      </c>
      <c r="D7" s="226" t="s">
        <v>433</v>
      </c>
      <c r="E7" s="226" t="s">
        <v>434</v>
      </c>
      <c r="F7" s="226" t="s">
        <v>435</v>
      </c>
      <c r="G7" s="226" t="s">
        <v>436</v>
      </c>
      <c r="H7" s="226" t="s">
        <v>437</v>
      </c>
      <c r="I7" s="194"/>
      <c r="J7" s="96"/>
      <c r="K7" s="96"/>
      <c r="L7" s="227"/>
    </row>
    <row r="8" spans="1:12" ht="12.75" customHeight="1">
      <c r="A8" s="225">
        <v>1</v>
      </c>
      <c r="B8" s="225">
        <v>2</v>
      </c>
      <c r="C8" s="226">
        <v>3</v>
      </c>
      <c r="D8" s="225">
        <v>4</v>
      </c>
      <c r="E8" s="226">
        <v>5</v>
      </c>
      <c r="F8" s="225">
        <v>6</v>
      </c>
      <c r="G8" s="226">
        <v>7</v>
      </c>
      <c r="H8" s="226">
        <v>8</v>
      </c>
      <c r="I8" s="194"/>
      <c r="J8" s="96"/>
      <c r="K8" s="96"/>
      <c r="L8" s="227"/>
    </row>
    <row r="9" spans="1:12" ht="12.75" customHeight="1">
      <c r="A9" s="228">
        <v>1</v>
      </c>
      <c r="B9" s="229" t="s">
        <v>438</v>
      </c>
      <c r="C9" s="407" t="s">
        <v>673</v>
      </c>
      <c r="D9" s="407" t="s">
        <v>674</v>
      </c>
      <c r="E9" s="229">
        <v>190</v>
      </c>
      <c r="F9" s="229"/>
      <c r="G9" s="230"/>
      <c r="H9" s="407" t="s">
        <v>675</v>
      </c>
      <c r="I9" s="194"/>
      <c r="J9" s="96"/>
      <c r="K9" s="96"/>
      <c r="L9" s="227"/>
    </row>
    <row r="10" spans="1:12" ht="12.75" customHeight="1">
      <c r="A10" s="228">
        <v>2</v>
      </c>
      <c r="B10" s="229"/>
      <c r="C10" s="229"/>
      <c r="D10" s="229"/>
      <c r="E10" s="229"/>
      <c r="F10" s="229"/>
      <c r="G10" s="230"/>
      <c r="H10" s="229"/>
      <c r="I10" s="194"/>
      <c r="J10" s="96"/>
      <c r="K10" s="96"/>
      <c r="L10" s="227"/>
    </row>
    <row r="11" spans="1:12" ht="12.75" customHeight="1">
      <c r="A11" s="228">
        <v>3</v>
      </c>
      <c r="B11" s="229"/>
      <c r="C11" s="229"/>
      <c r="D11" s="229"/>
      <c r="E11" s="229"/>
      <c r="F11" s="229"/>
      <c r="G11" s="230"/>
      <c r="H11" s="229"/>
      <c r="I11" s="194"/>
      <c r="J11" s="96"/>
      <c r="K11" s="96"/>
      <c r="L11" s="227"/>
    </row>
    <row r="12" spans="1:12" ht="12.75" customHeight="1">
      <c r="A12" s="228">
        <v>4</v>
      </c>
      <c r="B12" s="229"/>
      <c r="C12" s="229"/>
      <c r="D12" s="229"/>
      <c r="E12" s="229"/>
      <c r="F12" s="229"/>
      <c r="G12" s="230"/>
      <c r="H12" s="229"/>
      <c r="I12" s="194"/>
      <c r="J12" s="96"/>
      <c r="K12" s="96"/>
      <c r="L12" s="227"/>
    </row>
    <row r="13" spans="1:12" ht="12.75" customHeight="1">
      <c r="A13" s="228">
        <v>5</v>
      </c>
      <c r="B13" s="229"/>
      <c r="C13" s="229"/>
      <c r="D13" s="229"/>
      <c r="E13" s="229"/>
      <c r="F13" s="229"/>
      <c r="G13" s="230"/>
      <c r="H13" s="229"/>
      <c r="I13" s="194"/>
      <c r="J13" s="96"/>
      <c r="K13" s="96"/>
      <c r="L13" s="227"/>
    </row>
    <row r="14" spans="1:12" ht="12.75" customHeight="1">
      <c r="A14" s="228">
        <v>6</v>
      </c>
      <c r="B14" s="229"/>
      <c r="C14" s="229"/>
      <c r="D14" s="229"/>
      <c r="E14" s="229"/>
      <c r="F14" s="229"/>
      <c r="G14" s="230"/>
      <c r="H14" s="229"/>
      <c r="I14" s="194"/>
      <c r="J14" s="96"/>
      <c r="K14" s="96"/>
      <c r="L14" s="227"/>
    </row>
    <row r="15" spans="1:12" ht="12.75" customHeight="1">
      <c r="A15" s="228">
        <v>7</v>
      </c>
      <c r="B15" s="229"/>
      <c r="C15" s="229"/>
      <c r="D15" s="229"/>
      <c r="E15" s="229"/>
      <c r="F15" s="229"/>
      <c r="G15" s="230"/>
      <c r="H15" s="229"/>
      <c r="I15" s="194"/>
      <c r="J15" s="96"/>
      <c r="K15" s="96"/>
      <c r="L15" s="96"/>
    </row>
    <row r="16" spans="1:12" ht="12.75" customHeight="1">
      <c r="A16" s="228">
        <v>8</v>
      </c>
      <c r="B16" s="229"/>
      <c r="C16" s="229"/>
      <c r="D16" s="229"/>
      <c r="E16" s="229"/>
      <c r="F16" s="229"/>
      <c r="G16" s="230"/>
      <c r="H16" s="229"/>
      <c r="I16" s="194"/>
      <c r="J16" s="96"/>
      <c r="K16" s="96"/>
      <c r="L16" s="96"/>
    </row>
    <row r="17" spans="1:12" ht="12.75" customHeight="1">
      <c r="A17" s="228">
        <v>9</v>
      </c>
      <c r="B17" s="229"/>
      <c r="C17" s="229"/>
      <c r="D17" s="229"/>
      <c r="E17" s="229"/>
      <c r="F17" s="229"/>
      <c r="G17" s="230"/>
      <c r="H17" s="229"/>
      <c r="I17" s="194"/>
      <c r="J17" s="96"/>
      <c r="K17" s="96"/>
      <c r="L17" s="96"/>
    </row>
    <row r="18" spans="1:12" ht="12.75" customHeight="1">
      <c r="A18" s="228">
        <v>10</v>
      </c>
      <c r="B18" s="229"/>
      <c r="C18" s="229"/>
      <c r="D18" s="229"/>
      <c r="E18" s="229"/>
      <c r="F18" s="229"/>
      <c r="G18" s="230"/>
      <c r="H18" s="229"/>
      <c r="I18" s="194"/>
      <c r="J18" s="96"/>
      <c r="K18" s="96"/>
      <c r="L18" s="96"/>
    </row>
    <row r="19" spans="1:12" ht="12.75" customHeight="1">
      <c r="A19" s="228">
        <v>11</v>
      </c>
      <c r="B19" s="229"/>
      <c r="C19" s="229"/>
      <c r="D19" s="229"/>
      <c r="E19" s="229"/>
      <c r="F19" s="229"/>
      <c r="G19" s="230"/>
      <c r="H19" s="229"/>
      <c r="I19" s="194"/>
      <c r="J19" s="96"/>
      <c r="K19" s="96"/>
      <c r="L19" s="96"/>
    </row>
    <row r="20" spans="1:12" ht="12.75" customHeight="1">
      <c r="A20" s="228">
        <v>12</v>
      </c>
      <c r="B20" s="229"/>
      <c r="C20" s="229"/>
      <c r="D20" s="229"/>
      <c r="E20" s="229"/>
      <c r="F20" s="229"/>
      <c r="G20" s="230"/>
      <c r="H20" s="229"/>
      <c r="I20" s="194"/>
      <c r="J20" s="96"/>
      <c r="K20" s="96"/>
      <c r="L20" s="96"/>
    </row>
    <row r="21" spans="1:12" ht="12.75" customHeight="1">
      <c r="A21" s="228">
        <v>13</v>
      </c>
      <c r="B21" s="229"/>
      <c r="C21" s="229"/>
      <c r="D21" s="229"/>
      <c r="E21" s="229"/>
      <c r="F21" s="229"/>
      <c r="G21" s="230"/>
      <c r="H21" s="229"/>
      <c r="I21" s="194"/>
      <c r="J21" s="96"/>
      <c r="K21" s="96"/>
      <c r="L21" s="96"/>
    </row>
    <row r="22" spans="1:12" ht="12.75" customHeight="1">
      <c r="A22" s="228">
        <v>14</v>
      </c>
      <c r="B22" s="229"/>
      <c r="C22" s="229"/>
      <c r="D22" s="229"/>
      <c r="E22" s="229"/>
      <c r="F22" s="229"/>
      <c r="G22" s="230"/>
      <c r="H22" s="229"/>
      <c r="I22" s="194"/>
      <c r="J22" s="96"/>
      <c r="K22" s="96"/>
      <c r="L22" s="96"/>
    </row>
    <row r="23" spans="1:12" ht="12.75" customHeight="1">
      <c r="A23" s="228">
        <v>15</v>
      </c>
      <c r="B23" s="229"/>
      <c r="C23" s="229"/>
      <c r="D23" s="229"/>
      <c r="E23" s="229"/>
      <c r="F23" s="229"/>
      <c r="G23" s="230"/>
      <c r="H23" s="229"/>
      <c r="I23" s="194"/>
      <c r="J23" s="96"/>
      <c r="K23" s="96"/>
      <c r="L23" s="96"/>
    </row>
    <row r="24" spans="1:12" ht="12.75" customHeight="1">
      <c r="A24" s="228">
        <v>16</v>
      </c>
      <c r="B24" s="229"/>
      <c r="C24" s="229"/>
      <c r="D24" s="229"/>
      <c r="E24" s="229"/>
      <c r="F24" s="229"/>
      <c r="G24" s="230"/>
      <c r="H24" s="229"/>
      <c r="I24" s="194"/>
      <c r="J24" s="96"/>
      <c r="K24" s="96"/>
      <c r="L24" s="96"/>
    </row>
    <row r="25" spans="1:12" ht="12.75" customHeight="1">
      <c r="A25" s="228">
        <v>17</v>
      </c>
      <c r="B25" s="229"/>
      <c r="C25" s="229"/>
      <c r="D25" s="229"/>
      <c r="E25" s="229"/>
      <c r="F25" s="229"/>
      <c r="G25" s="230"/>
      <c r="H25" s="229"/>
      <c r="I25" s="194"/>
      <c r="J25" s="96"/>
      <c r="K25" s="96"/>
      <c r="L25" s="96"/>
    </row>
    <row r="26" spans="1:12" ht="12.75" customHeight="1">
      <c r="A26" s="228">
        <v>18</v>
      </c>
      <c r="B26" s="229"/>
      <c r="C26" s="229"/>
      <c r="D26" s="229"/>
      <c r="E26" s="229"/>
      <c r="F26" s="229"/>
      <c r="G26" s="230"/>
      <c r="H26" s="229"/>
      <c r="I26" s="194"/>
      <c r="J26" s="96"/>
      <c r="K26" s="96"/>
      <c r="L26" s="96"/>
    </row>
    <row r="27" spans="1:12" ht="12.75" customHeight="1">
      <c r="A27" s="228" t="s">
        <v>215</v>
      </c>
      <c r="B27" s="229"/>
      <c r="C27" s="229"/>
      <c r="D27" s="229"/>
      <c r="E27" s="229"/>
      <c r="F27" s="229"/>
      <c r="G27" s="230"/>
      <c r="H27" s="229"/>
      <c r="I27" s="194"/>
      <c r="J27" s="96"/>
      <c r="K27" s="96"/>
      <c r="L27" s="96"/>
    </row>
    <row r="28" spans="1:12" ht="12.75" customHeight="1">
      <c r="A28" s="96"/>
      <c r="B28" s="96"/>
      <c r="C28" s="96"/>
      <c r="D28" s="96"/>
      <c r="E28" s="96"/>
      <c r="F28" s="96"/>
      <c r="G28" s="96"/>
      <c r="H28" s="96"/>
      <c r="I28" s="96"/>
      <c r="J28" s="96"/>
      <c r="K28" s="96"/>
      <c r="L28" s="96"/>
    </row>
    <row r="29" spans="1:12" ht="12.75" customHeight="1">
      <c r="A29" s="96"/>
      <c r="B29" s="96"/>
      <c r="C29" s="96"/>
      <c r="D29" s="96"/>
      <c r="E29" s="96"/>
      <c r="F29" s="96"/>
      <c r="G29" s="96"/>
      <c r="H29" s="96"/>
      <c r="I29" s="96"/>
      <c r="J29" s="96"/>
      <c r="K29" s="96"/>
      <c r="L29" s="96"/>
    </row>
    <row r="30" spans="1:12" ht="12.75" customHeight="1">
      <c r="A30" s="227"/>
      <c r="B30" s="96"/>
      <c r="C30" s="96"/>
      <c r="D30" s="96"/>
      <c r="E30" s="96"/>
      <c r="F30" s="96"/>
      <c r="G30" s="96"/>
      <c r="H30" s="96"/>
      <c r="I30" s="96"/>
      <c r="J30" s="96"/>
      <c r="K30" s="96"/>
      <c r="L30" s="96"/>
    </row>
    <row r="31" spans="1:12" ht="12.75" customHeight="1">
      <c r="A31" s="77"/>
      <c r="B31" s="65" t="s">
        <v>31</v>
      </c>
      <c r="C31" s="77"/>
      <c r="D31" s="77"/>
      <c r="E31" s="93"/>
      <c r="F31" s="77"/>
      <c r="G31" s="77"/>
      <c r="H31" s="77"/>
      <c r="I31" s="77"/>
      <c r="J31" s="77"/>
      <c r="K31" s="77"/>
      <c r="L31" s="77"/>
    </row>
    <row r="32" spans="1:12" ht="12.75" customHeight="1">
      <c r="A32" s="77"/>
      <c r="B32" s="77"/>
      <c r="C32" s="223"/>
      <c r="D32" s="77"/>
      <c r="E32" s="223"/>
      <c r="F32" s="224"/>
      <c r="J32" s="77"/>
      <c r="K32" s="77"/>
      <c r="L32" s="77"/>
    </row>
    <row r="33" spans="1:12" ht="12.75" customHeight="1">
      <c r="B33" s="77"/>
      <c r="C33" s="95" t="s">
        <v>32</v>
      </c>
      <c r="D33" s="77"/>
      <c r="E33" s="77" t="s">
        <v>439</v>
      </c>
      <c r="F33" s="96"/>
      <c r="J33" s="77"/>
      <c r="K33" s="77"/>
      <c r="L33" s="77"/>
    </row>
    <row r="34" spans="1:12" ht="12.75" customHeight="1">
      <c r="B34" s="77"/>
      <c r="C34" s="97" t="s">
        <v>34</v>
      </c>
      <c r="D34" s="77"/>
      <c r="E34" s="77" t="s">
        <v>378</v>
      </c>
      <c r="J34" s="77"/>
      <c r="K34" s="77"/>
      <c r="L34" s="77"/>
    </row>
    <row r="35" spans="1:12" ht="12.75" customHeight="1">
      <c r="A35" s="227"/>
      <c r="B35" s="77"/>
      <c r="C35" s="227"/>
      <c r="D35" s="227"/>
      <c r="E35" s="96"/>
      <c r="F35" s="96"/>
      <c r="G35" s="96"/>
      <c r="H35" s="96"/>
      <c r="I35" s="96"/>
      <c r="J35" s="96"/>
      <c r="K35" s="96"/>
      <c r="L35" s="227"/>
    </row>
    <row r="36" spans="1:12" ht="12.75" customHeight="1">
      <c r="A36" s="227"/>
      <c r="B36" s="227"/>
      <c r="C36" s="227"/>
      <c r="D36" s="227"/>
      <c r="E36" s="96"/>
      <c r="F36" s="96"/>
      <c r="G36" s="96"/>
      <c r="H36" s="96"/>
      <c r="I36" s="96"/>
      <c r="J36" s="96"/>
      <c r="K36" s="96"/>
      <c r="L36" s="227"/>
    </row>
    <row r="37" spans="1:12" ht="12.75" customHeight="1">
      <c r="A37" s="227"/>
      <c r="B37" s="227"/>
      <c r="C37" s="227"/>
      <c r="D37" s="227"/>
      <c r="E37" s="96"/>
      <c r="F37" s="96"/>
      <c r="G37" s="96"/>
      <c r="H37" s="96"/>
      <c r="I37" s="96"/>
      <c r="J37" s="96"/>
      <c r="K37" s="96"/>
      <c r="L37" s="227"/>
    </row>
    <row r="38" spans="1:12" ht="12.75" customHeight="1">
      <c r="A38" s="227"/>
      <c r="B38" s="227"/>
      <c r="C38" s="227"/>
      <c r="D38" s="227"/>
      <c r="E38" s="96"/>
      <c r="F38" s="96"/>
      <c r="G38" s="96"/>
      <c r="H38" s="96"/>
      <c r="I38" s="96"/>
      <c r="J38" s="96"/>
      <c r="K38" s="96"/>
      <c r="L38" s="227"/>
    </row>
    <row r="39" spans="1:12" ht="12.75" customHeight="1">
      <c r="A39" s="227"/>
      <c r="B39" s="227"/>
      <c r="C39" s="227"/>
      <c r="D39" s="227"/>
      <c r="E39" s="96"/>
      <c r="F39" s="96"/>
      <c r="G39" s="96"/>
      <c r="H39" s="96"/>
      <c r="I39" s="96"/>
      <c r="J39" s="96"/>
      <c r="K39" s="96"/>
      <c r="L39" s="227"/>
    </row>
    <row r="40" spans="1:12" ht="12.75" customHeight="1">
      <c r="A40" s="227"/>
      <c r="B40" s="227"/>
      <c r="C40" s="227"/>
      <c r="D40" s="227"/>
      <c r="E40" s="96"/>
      <c r="F40" s="96"/>
      <c r="G40" s="96"/>
      <c r="H40" s="96"/>
      <c r="I40" s="96"/>
      <c r="J40" s="96"/>
      <c r="K40" s="96"/>
      <c r="L40" s="227"/>
    </row>
    <row r="41" spans="1:12" ht="12.75" customHeight="1">
      <c r="A41" s="227"/>
      <c r="B41" s="227"/>
      <c r="C41" s="227"/>
      <c r="D41" s="227"/>
      <c r="E41" s="96"/>
      <c r="F41" s="96"/>
      <c r="G41" s="96"/>
      <c r="H41" s="96"/>
      <c r="I41" s="96"/>
      <c r="J41" s="96"/>
      <c r="K41" s="96"/>
      <c r="L41" s="227"/>
    </row>
    <row r="42" spans="1:12" ht="12.75" customHeight="1">
      <c r="A42" s="227"/>
      <c r="B42" s="227"/>
      <c r="C42" s="227"/>
      <c r="D42" s="227"/>
      <c r="E42" s="96"/>
      <c r="F42" s="96"/>
      <c r="G42" s="96"/>
      <c r="H42" s="96"/>
      <c r="I42" s="96"/>
      <c r="J42" s="96"/>
      <c r="K42" s="96"/>
      <c r="L42" s="227"/>
    </row>
    <row r="43" spans="1:12" ht="12.75" customHeight="1">
      <c r="A43" s="227"/>
      <c r="B43" s="227"/>
      <c r="C43" s="227"/>
      <c r="D43" s="227"/>
      <c r="E43" s="96"/>
      <c r="F43" s="96"/>
      <c r="G43" s="96"/>
      <c r="H43" s="96"/>
      <c r="I43" s="96"/>
      <c r="J43" s="96"/>
      <c r="K43" s="96"/>
      <c r="L43" s="227"/>
    </row>
    <row r="44" spans="1:12" ht="12.75" customHeight="1">
      <c r="A44" s="227"/>
      <c r="B44" s="227"/>
      <c r="C44" s="227"/>
      <c r="D44" s="227"/>
      <c r="E44" s="96"/>
      <c r="F44" s="96"/>
      <c r="G44" s="96"/>
      <c r="H44" s="96"/>
      <c r="I44" s="96"/>
      <c r="J44" s="96"/>
      <c r="K44" s="96"/>
      <c r="L44" s="227"/>
    </row>
    <row r="45" spans="1:12" ht="12.75" customHeight="1">
      <c r="A45" s="227"/>
      <c r="B45" s="227"/>
      <c r="C45" s="227"/>
      <c r="D45" s="227"/>
      <c r="E45" s="96"/>
      <c r="F45" s="96"/>
      <c r="G45" s="96"/>
      <c r="H45" s="96"/>
      <c r="I45" s="96"/>
      <c r="J45" s="96"/>
      <c r="K45" s="96"/>
      <c r="L45" s="227"/>
    </row>
    <row r="46" spans="1:12" ht="12.75" customHeight="1">
      <c r="A46" s="227"/>
      <c r="B46" s="227"/>
      <c r="C46" s="227"/>
      <c r="D46" s="227"/>
      <c r="E46" s="96"/>
      <c r="F46" s="96"/>
      <c r="G46" s="96"/>
      <c r="H46" s="96"/>
      <c r="I46" s="96"/>
      <c r="J46" s="96"/>
      <c r="K46" s="96"/>
      <c r="L46" s="227"/>
    </row>
    <row r="47" spans="1:12" ht="12.75" customHeight="1">
      <c r="A47" s="227"/>
      <c r="B47" s="227"/>
      <c r="C47" s="227"/>
      <c r="D47" s="227"/>
      <c r="E47" s="96"/>
      <c r="F47" s="96"/>
      <c r="G47" s="96"/>
      <c r="H47" s="96"/>
      <c r="I47" s="96"/>
      <c r="J47" s="96"/>
      <c r="K47" s="96"/>
      <c r="L47" s="227"/>
    </row>
    <row r="48" spans="1:12" ht="12.75" customHeight="1">
      <c r="A48" s="227"/>
      <c r="B48" s="227"/>
      <c r="C48" s="227"/>
      <c r="D48" s="227"/>
      <c r="E48" s="96"/>
      <c r="F48" s="96"/>
      <c r="G48" s="96"/>
      <c r="H48" s="96"/>
      <c r="I48" s="96"/>
      <c r="J48" s="96"/>
      <c r="K48" s="96"/>
      <c r="L48" s="227"/>
    </row>
    <row r="49" spans="1:12" ht="12.75" customHeight="1">
      <c r="A49" s="227"/>
      <c r="B49" s="227"/>
      <c r="C49" s="227"/>
      <c r="D49" s="227"/>
      <c r="E49" s="96"/>
      <c r="F49" s="96"/>
      <c r="G49" s="96"/>
      <c r="H49" s="96"/>
      <c r="I49" s="96"/>
      <c r="J49" s="96"/>
      <c r="K49" s="96"/>
      <c r="L49" s="227"/>
    </row>
    <row r="50" spans="1:12" ht="12.75" customHeight="1">
      <c r="A50" s="227"/>
      <c r="B50" s="227"/>
      <c r="C50" s="227"/>
      <c r="D50" s="227"/>
      <c r="E50" s="96"/>
      <c r="F50" s="96"/>
      <c r="G50" s="96"/>
      <c r="H50" s="96"/>
      <c r="I50" s="96"/>
      <c r="J50" s="96"/>
      <c r="K50" s="96"/>
      <c r="L50" s="227"/>
    </row>
    <row r="51" spans="1:12" ht="12.75" customHeight="1">
      <c r="A51" s="227"/>
      <c r="B51" s="227"/>
      <c r="C51" s="227"/>
      <c r="D51" s="227"/>
      <c r="E51" s="96"/>
      <c r="F51" s="96"/>
      <c r="G51" s="96"/>
      <c r="H51" s="96"/>
      <c r="I51" s="96"/>
      <c r="J51" s="96"/>
      <c r="K51" s="96"/>
      <c r="L51" s="227"/>
    </row>
    <row r="52" spans="1:12" ht="12.75" customHeight="1">
      <c r="A52" s="227"/>
      <c r="B52" s="227"/>
      <c r="C52" s="227"/>
      <c r="D52" s="227"/>
      <c r="E52" s="96"/>
      <c r="F52" s="96"/>
      <c r="G52" s="96"/>
      <c r="H52" s="96"/>
      <c r="I52" s="96"/>
      <c r="J52" s="96"/>
      <c r="K52" s="96"/>
      <c r="L52" s="227"/>
    </row>
    <row r="53" spans="1:12" ht="12.75" customHeight="1">
      <c r="A53" s="227"/>
      <c r="B53" s="227"/>
      <c r="C53" s="227"/>
      <c r="D53" s="227"/>
      <c r="E53" s="96"/>
      <c r="F53" s="96"/>
      <c r="G53" s="96"/>
      <c r="H53" s="96"/>
      <c r="I53" s="96"/>
      <c r="J53" s="96"/>
      <c r="K53" s="96"/>
      <c r="L53" s="227"/>
    </row>
    <row r="54" spans="1:12" ht="12.75" customHeight="1">
      <c r="A54" s="227"/>
      <c r="B54" s="227"/>
      <c r="C54" s="227"/>
      <c r="D54" s="227"/>
      <c r="E54" s="96"/>
      <c r="F54" s="96"/>
      <c r="G54" s="96"/>
      <c r="H54" s="96"/>
      <c r="I54" s="96"/>
      <c r="J54" s="96"/>
      <c r="K54" s="96"/>
      <c r="L54" s="227"/>
    </row>
    <row r="55" spans="1:12" ht="12.75" customHeight="1">
      <c r="A55" s="227"/>
      <c r="B55" s="227"/>
      <c r="C55" s="227"/>
      <c r="D55" s="227"/>
      <c r="E55" s="96"/>
      <c r="F55" s="96"/>
      <c r="G55" s="96"/>
      <c r="H55" s="96"/>
      <c r="I55" s="96"/>
      <c r="J55" s="96"/>
      <c r="K55" s="96"/>
      <c r="L55" s="227"/>
    </row>
    <row r="56" spans="1:12" ht="12.75" customHeight="1">
      <c r="A56" s="227"/>
      <c r="B56" s="227"/>
      <c r="C56" s="227"/>
      <c r="D56" s="227"/>
      <c r="E56" s="96"/>
      <c r="F56" s="96"/>
      <c r="G56" s="96"/>
      <c r="H56" s="96"/>
      <c r="I56" s="96"/>
      <c r="J56" s="96"/>
      <c r="K56" s="96"/>
      <c r="L56" s="227"/>
    </row>
    <row r="57" spans="1:12" ht="12.75" customHeight="1">
      <c r="A57" s="227"/>
      <c r="B57" s="227"/>
      <c r="C57" s="227"/>
      <c r="D57" s="227"/>
      <c r="E57" s="96"/>
      <c r="F57" s="96"/>
      <c r="G57" s="96"/>
      <c r="H57" s="96"/>
      <c r="I57" s="96"/>
      <c r="J57" s="96"/>
      <c r="K57" s="96"/>
      <c r="L57" s="227"/>
    </row>
    <row r="58" spans="1:12" ht="12.75" customHeight="1">
      <c r="A58" s="227"/>
      <c r="B58" s="227"/>
      <c r="C58" s="227"/>
      <c r="D58" s="227"/>
      <c r="E58" s="96"/>
      <c r="F58" s="96"/>
      <c r="G58" s="96"/>
      <c r="H58" s="96"/>
      <c r="I58" s="96"/>
      <c r="J58" s="96"/>
      <c r="K58" s="96"/>
      <c r="L58" s="227"/>
    </row>
    <row r="59" spans="1:12" ht="12.75" customHeight="1">
      <c r="A59" s="227"/>
      <c r="B59" s="227"/>
      <c r="C59" s="227"/>
      <c r="D59" s="227"/>
      <c r="E59" s="96"/>
      <c r="F59" s="96"/>
      <c r="G59" s="96"/>
      <c r="H59" s="96"/>
      <c r="I59" s="96"/>
      <c r="J59" s="96"/>
      <c r="K59" s="96"/>
      <c r="L59" s="227"/>
    </row>
    <row r="60" spans="1:12" ht="12.75" customHeight="1">
      <c r="A60" s="227"/>
      <c r="B60" s="227"/>
      <c r="C60" s="227"/>
      <c r="D60" s="227"/>
      <c r="E60" s="96"/>
      <c r="F60" s="96"/>
      <c r="G60" s="96"/>
      <c r="H60" s="96"/>
      <c r="I60" s="96"/>
      <c r="J60" s="96"/>
      <c r="K60" s="96"/>
      <c r="L60" s="227"/>
    </row>
    <row r="61" spans="1:12" ht="12.75" customHeight="1">
      <c r="A61" s="227"/>
      <c r="B61" s="227"/>
      <c r="C61" s="227"/>
      <c r="D61" s="227"/>
      <c r="E61" s="96"/>
      <c r="F61" s="96"/>
      <c r="G61" s="96"/>
      <c r="H61" s="96"/>
      <c r="I61" s="96"/>
      <c r="J61" s="96"/>
      <c r="K61" s="96"/>
      <c r="L61" s="227"/>
    </row>
    <row r="62" spans="1:12" ht="12.75" customHeight="1">
      <c r="A62" s="227"/>
      <c r="B62" s="227"/>
      <c r="C62" s="227"/>
      <c r="D62" s="227"/>
      <c r="E62" s="96"/>
      <c r="F62" s="96"/>
      <c r="G62" s="96"/>
      <c r="H62" s="96"/>
      <c r="I62" s="96"/>
      <c r="J62" s="96"/>
      <c r="K62" s="96"/>
      <c r="L62" s="227"/>
    </row>
    <row r="63" spans="1:12" ht="12.75" customHeight="1">
      <c r="A63" s="227"/>
      <c r="B63" s="227"/>
      <c r="C63" s="227"/>
      <c r="D63" s="227"/>
      <c r="E63" s="96"/>
      <c r="F63" s="96"/>
      <c r="G63" s="96"/>
      <c r="H63" s="96"/>
      <c r="I63" s="96"/>
      <c r="J63" s="96"/>
      <c r="K63" s="96"/>
      <c r="L63" s="227"/>
    </row>
    <row r="64" spans="1:12" ht="12.75" customHeight="1">
      <c r="A64" s="227"/>
      <c r="B64" s="227"/>
      <c r="C64" s="227"/>
      <c r="D64" s="227"/>
      <c r="E64" s="96"/>
      <c r="F64" s="96"/>
      <c r="G64" s="96"/>
      <c r="H64" s="96"/>
      <c r="I64" s="96"/>
      <c r="J64" s="96"/>
      <c r="K64" s="96"/>
      <c r="L64" s="227"/>
    </row>
    <row r="65" spans="1:12" ht="12.75" customHeight="1">
      <c r="A65" s="227"/>
      <c r="B65" s="227"/>
      <c r="C65" s="227"/>
      <c r="D65" s="227"/>
      <c r="E65" s="96"/>
      <c r="F65" s="96"/>
      <c r="G65" s="96"/>
      <c r="H65" s="96"/>
      <c r="I65" s="96"/>
      <c r="J65" s="96"/>
      <c r="K65" s="96"/>
      <c r="L65" s="227"/>
    </row>
    <row r="66" spans="1:12" ht="12.75" customHeight="1">
      <c r="A66" s="227"/>
      <c r="B66" s="227"/>
      <c r="C66" s="227"/>
      <c r="D66" s="227"/>
      <c r="E66" s="96"/>
      <c r="F66" s="96"/>
      <c r="G66" s="96"/>
      <c r="H66" s="96"/>
      <c r="I66" s="96"/>
      <c r="J66" s="96"/>
      <c r="K66" s="96"/>
      <c r="L66" s="227"/>
    </row>
    <row r="67" spans="1:12" ht="12.75" customHeight="1">
      <c r="A67" s="227"/>
      <c r="B67" s="227"/>
      <c r="C67" s="227"/>
      <c r="D67" s="227"/>
      <c r="E67" s="96"/>
      <c r="F67" s="96"/>
      <c r="G67" s="96"/>
      <c r="H67" s="96"/>
      <c r="I67" s="96"/>
      <c r="J67" s="96"/>
      <c r="K67" s="96"/>
      <c r="L67" s="227"/>
    </row>
    <row r="68" spans="1:12" ht="12.75" customHeight="1">
      <c r="A68" s="227"/>
      <c r="B68" s="227"/>
      <c r="C68" s="227"/>
      <c r="D68" s="227"/>
      <c r="E68" s="96"/>
      <c r="F68" s="96"/>
      <c r="G68" s="96"/>
      <c r="H68" s="96"/>
      <c r="I68" s="96"/>
      <c r="J68" s="96"/>
      <c r="K68" s="96"/>
      <c r="L68" s="227"/>
    </row>
    <row r="69" spans="1:12" ht="12.75" customHeight="1">
      <c r="A69" s="227"/>
      <c r="B69" s="227"/>
      <c r="C69" s="227"/>
      <c r="D69" s="227"/>
      <c r="E69" s="96"/>
      <c r="F69" s="96"/>
      <c r="G69" s="96"/>
      <c r="H69" s="96"/>
      <c r="I69" s="96"/>
      <c r="J69" s="96"/>
      <c r="K69" s="96"/>
      <c r="L69" s="227"/>
    </row>
    <row r="70" spans="1:12" ht="12.75" customHeight="1">
      <c r="A70" s="227"/>
      <c r="B70" s="227"/>
      <c r="C70" s="227"/>
      <c r="D70" s="227"/>
      <c r="E70" s="96"/>
      <c r="F70" s="96"/>
      <c r="G70" s="96"/>
      <c r="H70" s="96"/>
      <c r="I70" s="96"/>
      <c r="J70" s="96"/>
      <c r="K70" s="96"/>
      <c r="L70" s="227"/>
    </row>
    <row r="71" spans="1:12" ht="12.75" customHeight="1">
      <c r="A71" s="227"/>
      <c r="B71" s="227"/>
      <c r="C71" s="227"/>
      <c r="D71" s="227"/>
      <c r="E71" s="96"/>
      <c r="F71" s="96"/>
      <c r="G71" s="96"/>
      <c r="H71" s="96"/>
      <c r="I71" s="96"/>
      <c r="J71" s="96"/>
      <c r="K71" s="96"/>
      <c r="L71" s="227"/>
    </row>
    <row r="72" spans="1:12" ht="12.75" customHeight="1">
      <c r="A72" s="227"/>
      <c r="B72" s="227"/>
      <c r="C72" s="227"/>
      <c r="D72" s="227"/>
      <c r="E72" s="96"/>
      <c r="F72" s="96"/>
      <c r="G72" s="96"/>
      <c r="H72" s="96"/>
      <c r="I72" s="96"/>
      <c r="J72" s="96"/>
      <c r="K72" s="96"/>
      <c r="L72" s="227"/>
    </row>
    <row r="73" spans="1:12" ht="12.75" customHeight="1">
      <c r="A73" s="227"/>
      <c r="B73" s="227"/>
      <c r="C73" s="227"/>
      <c r="D73" s="227"/>
      <c r="E73" s="96"/>
      <c r="F73" s="96"/>
      <c r="G73" s="96"/>
      <c r="H73" s="96"/>
      <c r="I73" s="96"/>
      <c r="J73" s="96"/>
      <c r="K73" s="96"/>
      <c r="L73" s="227"/>
    </row>
    <row r="74" spans="1:12" ht="12.75" customHeight="1">
      <c r="A74" s="227"/>
      <c r="B74" s="227"/>
      <c r="C74" s="227"/>
      <c r="D74" s="227"/>
      <c r="E74" s="96"/>
      <c r="F74" s="96"/>
      <c r="G74" s="96"/>
      <c r="H74" s="96"/>
      <c r="I74" s="96"/>
      <c r="J74" s="96"/>
      <c r="K74" s="96"/>
      <c r="L74" s="227"/>
    </row>
    <row r="75" spans="1:12" ht="12.75" customHeight="1">
      <c r="A75" s="227"/>
      <c r="B75" s="227"/>
      <c r="C75" s="227"/>
      <c r="D75" s="227"/>
      <c r="E75" s="96"/>
      <c r="F75" s="96"/>
      <c r="G75" s="96"/>
      <c r="H75" s="96"/>
      <c r="I75" s="96"/>
      <c r="J75" s="96"/>
      <c r="K75" s="96"/>
      <c r="L75" s="227"/>
    </row>
    <row r="76" spans="1:12" ht="12.75" customHeight="1">
      <c r="A76" s="227"/>
      <c r="B76" s="227"/>
      <c r="C76" s="227"/>
      <c r="D76" s="227"/>
      <c r="E76" s="96"/>
      <c r="F76" s="96"/>
      <c r="G76" s="96"/>
      <c r="H76" s="96"/>
      <c r="I76" s="96"/>
      <c r="J76" s="96"/>
      <c r="K76" s="96"/>
      <c r="L76" s="227"/>
    </row>
    <row r="77" spans="1:12" ht="12.75" customHeight="1">
      <c r="A77" s="227"/>
      <c r="B77" s="227"/>
      <c r="C77" s="227"/>
      <c r="D77" s="227"/>
      <c r="E77" s="96"/>
      <c r="F77" s="96"/>
      <c r="G77" s="96"/>
      <c r="H77" s="96"/>
      <c r="I77" s="96"/>
      <c r="J77" s="96"/>
      <c r="K77" s="96"/>
      <c r="L77" s="227"/>
    </row>
    <row r="78" spans="1:12" ht="12.75" customHeight="1">
      <c r="A78" s="227"/>
      <c r="B78" s="227"/>
      <c r="C78" s="227"/>
      <c r="D78" s="227"/>
      <c r="E78" s="96"/>
      <c r="F78" s="96"/>
      <c r="G78" s="96"/>
      <c r="H78" s="96"/>
      <c r="I78" s="96"/>
      <c r="J78" s="96"/>
      <c r="K78" s="96"/>
      <c r="L78" s="227"/>
    </row>
    <row r="79" spans="1:12" ht="12.75" customHeight="1">
      <c r="A79" s="227"/>
      <c r="B79" s="227"/>
      <c r="C79" s="227"/>
      <c r="D79" s="227"/>
      <c r="E79" s="96"/>
      <c r="F79" s="96"/>
      <c r="G79" s="96"/>
      <c r="H79" s="96"/>
      <c r="I79" s="96"/>
      <c r="J79" s="96"/>
      <c r="K79" s="96"/>
      <c r="L79" s="227"/>
    </row>
    <row r="80" spans="1:12" ht="12.75" customHeight="1">
      <c r="A80" s="227"/>
      <c r="B80" s="227"/>
      <c r="C80" s="227"/>
      <c r="D80" s="227"/>
      <c r="E80" s="96"/>
      <c r="F80" s="96"/>
      <c r="G80" s="96"/>
      <c r="H80" s="96"/>
      <c r="I80" s="96"/>
      <c r="J80" s="96"/>
      <c r="K80" s="96"/>
      <c r="L80" s="227"/>
    </row>
    <row r="81" spans="1:12" ht="12.75" customHeight="1">
      <c r="A81" s="227"/>
      <c r="B81" s="227"/>
      <c r="C81" s="227"/>
      <c r="D81" s="227"/>
      <c r="E81" s="96"/>
      <c r="F81" s="96"/>
      <c r="G81" s="96"/>
      <c r="H81" s="96"/>
      <c r="I81" s="96"/>
      <c r="J81" s="96"/>
      <c r="K81" s="96"/>
      <c r="L81" s="227"/>
    </row>
    <row r="82" spans="1:12" ht="12.75" customHeight="1">
      <c r="A82" s="227"/>
      <c r="B82" s="227"/>
      <c r="C82" s="227"/>
      <c r="D82" s="227"/>
      <c r="E82" s="96"/>
      <c r="F82" s="96"/>
      <c r="G82" s="96"/>
      <c r="H82" s="96"/>
      <c r="I82" s="96"/>
      <c r="J82" s="96"/>
      <c r="K82" s="96"/>
      <c r="L82" s="227"/>
    </row>
    <row r="83" spans="1:12" ht="12.75" customHeight="1">
      <c r="A83" s="227"/>
      <c r="B83" s="227"/>
      <c r="C83" s="227"/>
      <c r="D83" s="227"/>
      <c r="E83" s="96"/>
      <c r="F83" s="96"/>
      <c r="G83" s="96"/>
      <c r="H83" s="96"/>
      <c r="I83" s="96"/>
      <c r="J83" s="96"/>
      <c r="K83" s="96"/>
      <c r="L83" s="227"/>
    </row>
    <row r="84" spans="1:12" ht="12.75" customHeight="1">
      <c r="A84" s="227"/>
      <c r="B84" s="227"/>
      <c r="C84" s="227"/>
      <c r="D84" s="227"/>
      <c r="E84" s="96"/>
      <c r="F84" s="96"/>
      <c r="G84" s="96"/>
      <c r="H84" s="96"/>
      <c r="I84" s="96"/>
      <c r="J84" s="96"/>
      <c r="K84" s="96"/>
      <c r="L84" s="227"/>
    </row>
    <row r="85" spans="1:12" ht="12.75" customHeight="1">
      <c r="A85" s="227"/>
      <c r="B85" s="227"/>
      <c r="C85" s="227"/>
      <c r="D85" s="227"/>
      <c r="E85" s="96"/>
      <c r="F85" s="96"/>
      <c r="G85" s="96"/>
      <c r="H85" s="96"/>
      <c r="I85" s="96"/>
      <c r="J85" s="96"/>
      <c r="K85" s="96"/>
      <c r="L85" s="227"/>
    </row>
    <row r="86" spans="1:12" ht="12.75" customHeight="1">
      <c r="A86" s="227"/>
      <c r="B86" s="227"/>
      <c r="C86" s="227"/>
      <c r="D86" s="227"/>
      <c r="E86" s="96"/>
      <c r="F86" s="96"/>
      <c r="G86" s="96"/>
      <c r="H86" s="96"/>
      <c r="I86" s="96"/>
      <c r="J86" s="96"/>
      <c r="K86" s="96"/>
      <c r="L86" s="227"/>
    </row>
    <row r="87" spans="1:12" ht="12.75" customHeight="1">
      <c r="A87" s="227"/>
      <c r="B87" s="227"/>
      <c r="C87" s="227"/>
      <c r="D87" s="227"/>
      <c r="E87" s="96"/>
      <c r="F87" s="96"/>
      <c r="G87" s="96"/>
      <c r="H87" s="96"/>
      <c r="I87" s="96"/>
      <c r="J87" s="96"/>
      <c r="K87" s="96"/>
      <c r="L87" s="227"/>
    </row>
    <row r="88" spans="1:12" ht="12.75" customHeight="1">
      <c r="A88" s="227"/>
      <c r="B88" s="227"/>
      <c r="C88" s="227"/>
      <c r="D88" s="227"/>
      <c r="E88" s="96"/>
      <c r="F88" s="96"/>
      <c r="G88" s="96"/>
      <c r="H88" s="96"/>
      <c r="I88" s="96"/>
      <c r="J88" s="96"/>
      <c r="K88" s="96"/>
      <c r="L88" s="227"/>
    </row>
    <row r="89" spans="1:12" ht="12.75" customHeight="1">
      <c r="A89" s="227"/>
      <c r="B89" s="227"/>
      <c r="C89" s="227"/>
      <c r="D89" s="227"/>
      <c r="E89" s="96"/>
      <c r="F89" s="96"/>
      <c r="G89" s="96"/>
      <c r="H89" s="96"/>
      <c r="I89" s="96"/>
      <c r="J89" s="96"/>
      <c r="K89" s="96"/>
      <c r="L89" s="227"/>
    </row>
    <row r="90" spans="1:12" ht="12.75" customHeight="1">
      <c r="A90" s="227"/>
      <c r="B90" s="227"/>
      <c r="C90" s="227"/>
      <c r="D90" s="227"/>
      <c r="E90" s="96"/>
      <c r="F90" s="96"/>
      <c r="G90" s="96"/>
      <c r="H90" s="96"/>
      <c r="I90" s="96"/>
      <c r="J90" s="96"/>
      <c r="K90" s="96"/>
      <c r="L90" s="227"/>
    </row>
    <row r="91" spans="1:12" ht="12.75" customHeight="1">
      <c r="A91" s="227"/>
      <c r="B91" s="227"/>
      <c r="C91" s="227"/>
      <c r="D91" s="227"/>
      <c r="E91" s="96"/>
      <c r="F91" s="96"/>
      <c r="G91" s="96"/>
      <c r="H91" s="96"/>
      <c r="I91" s="96"/>
      <c r="J91" s="96"/>
      <c r="K91" s="96"/>
      <c r="L91" s="227"/>
    </row>
    <row r="92" spans="1:12" ht="12.75" customHeight="1">
      <c r="A92" s="227"/>
      <c r="B92" s="227"/>
      <c r="C92" s="227"/>
      <c r="D92" s="227"/>
      <c r="E92" s="96"/>
      <c r="F92" s="96"/>
      <c r="G92" s="96"/>
      <c r="H92" s="96"/>
      <c r="I92" s="96"/>
      <c r="J92" s="96"/>
      <c r="K92" s="96"/>
      <c r="L92" s="227"/>
    </row>
    <row r="93" spans="1:12" ht="12.75" customHeight="1">
      <c r="A93" s="227"/>
      <c r="B93" s="227"/>
      <c r="C93" s="227"/>
      <c r="D93" s="227"/>
      <c r="E93" s="96"/>
      <c r="F93" s="96"/>
      <c r="G93" s="96"/>
      <c r="H93" s="96"/>
      <c r="I93" s="96"/>
      <c r="J93" s="96"/>
      <c r="K93" s="96"/>
      <c r="L93" s="227"/>
    </row>
    <row r="94" spans="1:12" ht="12.75" customHeight="1">
      <c r="A94" s="227"/>
      <c r="B94" s="227"/>
      <c r="C94" s="227"/>
      <c r="D94" s="227"/>
      <c r="E94" s="96"/>
      <c r="F94" s="96"/>
      <c r="G94" s="96"/>
      <c r="H94" s="96"/>
      <c r="I94" s="96"/>
      <c r="J94" s="96"/>
      <c r="K94" s="96"/>
      <c r="L94" s="227"/>
    </row>
    <row r="95" spans="1:12" ht="12.75" customHeight="1">
      <c r="A95" s="227"/>
      <c r="B95" s="227"/>
      <c r="C95" s="227"/>
      <c r="D95" s="227"/>
      <c r="E95" s="96"/>
      <c r="F95" s="96"/>
      <c r="G95" s="96"/>
      <c r="H95" s="96"/>
      <c r="I95" s="96"/>
      <c r="J95" s="96"/>
      <c r="K95" s="96"/>
      <c r="L95" s="227"/>
    </row>
    <row r="96" spans="1:12" ht="12.75" customHeight="1">
      <c r="A96" s="227"/>
      <c r="B96" s="227"/>
      <c r="C96" s="227"/>
      <c r="D96" s="227"/>
      <c r="E96" s="96"/>
      <c r="F96" s="96"/>
      <c r="G96" s="96"/>
      <c r="H96" s="96"/>
      <c r="I96" s="96"/>
      <c r="J96" s="96"/>
      <c r="K96" s="96"/>
      <c r="L96" s="227"/>
    </row>
    <row r="97" spans="1:12" ht="12.75" customHeight="1">
      <c r="A97" s="227"/>
      <c r="B97" s="227"/>
      <c r="C97" s="227"/>
      <c r="D97" s="227"/>
      <c r="E97" s="96"/>
      <c r="F97" s="96"/>
      <c r="G97" s="96"/>
      <c r="H97" s="96"/>
      <c r="I97" s="96"/>
      <c r="J97" s="96"/>
      <c r="K97" s="96"/>
      <c r="L97" s="227"/>
    </row>
    <row r="98" spans="1:12" ht="12.75" customHeight="1">
      <c r="A98" s="227"/>
      <c r="B98" s="227"/>
      <c r="C98" s="227"/>
      <c r="D98" s="227"/>
      <c r="E98" s="96"/>
      <c r="F98" s="96"/>
      <c r="G98" s="96"/>
      <c r="H98" s="96"/>
      <c r="I98" s="96"/>
      <c r="J98" s="96"/>
      <c r="K98" s="96"/>
      <c r="L98" s="227"/>
    </row>
    <row r="99" spans="1:12" ht="12.75" customHeight="1">
      <c r="A99" s="227"/>
      <c r="B99" s="227"/>
      <c r="C99" s="227"/>
      <c r="D99" s="227"/>
      <c r="E99" s="96"/>
      <c r="F99" s="96"/>
      <c r="G99" s="96"/>
      <c r="H99" s="96"/>
      <c r="I99" s="96"/>
      <c r="J99" s="96"/>
      <c r="K99" s="96"/>
      <c r="L99" s="227"/>
    </row>
    <row r="100" spans="1:12" ht="12.75" customHeight="1">
      <c r="A100" s="227"/>
      <c r="B100" s="227"/>
      <c r="C100" s="227"/>
      <c r="D100" s="227"/>
      <c r="E100" s="96"/>
      <c r="F100" s="96"/>
      <c r="G100" s="96"/>
      <c r="H100" s="96"/>
      <c r="I100" s="96"/>
      <c r="J100" s="96"/>
      <c r="K100" s="96"/>
      <c r="L100" s="227"/>
    </row>
  </sheetData>
  <mergeCells count="1">
    <mergeCell ref="A1:D1"/>
  </mergeCells>
  <dataValidations count="1">
    <dataValidation type="list" allowBlank="1" showInputMessage="1" showErrorMessage="1" prompt="შევსების წესი - 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xr:uid="{00000000-0002-0000-1300-000000000000}">
      <formula1>"საცხოვრებალი შენობები,არასაცხოვრებელი შენობები,სხვა ნაგებობები,დაუმთავრებელი მშენებლობა"</formula1>
    </dataValidation>
  </dataValidations>
  <pageMargins left="0.19685039370078741" right="0.19685039370078741" top="0.74803149606299213" bottom="0.74803149606299213" header="0" footer="0"/>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L100"/>
  <sheetViews>
    <sheetView showGridLines="0" workbookViewId="0">
      <selection sqref="A1:E1"/>
    </sheetView>
  </sheetViews>
  <sheetFormatPr defaultColWidth="12.5703125" defaultRowHeight="15" customHeight="1"/>
  <cols>
    <col min="1" max="1" width="4.7109375" customWidth="1"/>
    <col min="2" max="2" width="23.28515625" customWidth="1"/>
    <col min="3" max="4" width="17.7109375" customWidth="1"/>
    <col min="5" max="6" width="14.140625" customWidth="1"/>
    <col min="7" max="7" width="20.42578125" customWidth="1"/>
    <col min="8" max="8" width="23.7109375" customWidth="1"/>
    <col min="9" max="9" width="21.42578125" customWidth="1"/>
    <col min="10" max="10" width="1" customWidth="1"/>
    <col min="11" max="12" width="9.140625" customWidth="1"/>
  </cols>
  <sheetData>
    <row r="1" spans="1:12" ht="12.75" customHeight="1">
      <c r="A1" s="327" t="s">
        <v>440</v>
      </c>
      <c r="B1" s="277"/>
      <c r="C1" s="277"/>
      <c r="D1" s="277"/>
      <c r="E1" s="278"/>
      <c r="F1" s="194"/>
      <c r="G1" s="194"/>
      <c r="H1" s="194"/>
      <c r="I1" s="79" t="s">
        <v>301</v>
      </c>
      <c r="J1" s="3"/>
      <c r="K1" s="96"/>
      <c r="L1" s="96"/>
    </row>
    <row r="2" spans="1:12" ht="12.75" customHeight="1">
      <c r="A2" s="75" t="s">
        <v>2</v>
      </c>
      <c r="B2" s="194"/>
      <c r="C2" s="194"/>
      <c r="D2" s="194"/>
      <c r="E2" s="194"/>
      <c r="F2" s="194"/>
      <c r="G2" s="194"/>
      <c r="H2" s="194"/>
      <c r="I2" s="78" t="str">
        <f>'ფორმა N1'!M2</f>
        <v>01/01/2023-12/31/2023</v>
      </c>
      <c r="J2" s="3"/>
      <c r="K2" s="96"/>
      <c r="L2" s="96"/>
    </row>
    <row r="3" spans="1:12" ht="12.75" customHeight="1">
      <c r="A3" s="194"/>
      <c r="B3" s="194"/>
      <c r="C3" s="194"/>
      <c r="D3" s="194"/>
      <c r="E3" s="194"/>
      <c r="F3" s="194"/>
      <c r="G3" s="194"/>
      <c r="H3" s="212"/>
      <c r="I3" s="212"/>
      <c r="J3" s="3"/>
      <c r="K3" s="96"/>
      <c r="L3" s="96"/>
    </row>
    <row r="4" spans="1:12" ht="12.75" customHeight="1">
      <c r="A4" s="75" t="str">
        <f>'ფორმა N2'!A4</f>
        <v>ანგარიშვალდებული პირის დასახელება:</v>
      </c>
      <c r="B4" s="75"/>
      <c r="C4" s="75"/>
      <c r="D4" s="75"/>
      <c r="E4" s="194"/>
      <c r="F4" s="194"/>
      <c r="G4" s="194"/>
      <c r="H4" s="194"/>
      <c r="I4" s="194"/>
      <c r="J4" s="75"/>
      <c r="K4" s="77"/>
      <c r="L4" s="96"/>
    </row>
    <row r="5" spans="1:12" ht="12.75" customHeight="1">
      <c r="A5" s="81">
        <f>'ფორმა N1'!D4</f>
        <v>0</v>
      </c>
      <c r="B5" s="77"/>
      <c r="C5" s="77"/>
      <c r="D5" s="77"/>
      <c r="E5" s="96"/>
      <c r="F5" s="96"/>
      <c r="G5" s="96"/>
      <c r="H5" s="96"/>
      <c r="I5" s="96"/>
      <c r="J5" s="75"/>
      <c r="K5" s="77"/>
      <c r="L5" s="77"/>
    </row>
    <row r="6" spans="1:12" ht="12.75" customHeight="1">
      <c r="A6" s="213"/>
      <c r="B6" s="194"/>
      <c r="C6" s="194"/>
      <c r="D6" s="194"/>
      <c r="E6" s="194"/>
      <c r="F6" s="194"/>
      <c r="G6" s="194"/>
      <c r="H6" s="194"/>
      <c r="I6" s="194"/>
      <c r="J6" s="194"/>
      <c r="K6" s="96"/>
      <c r="L6" s="96"/>
    </row>
    <row r="7" spans="1:12" ht="12.75" customHeight="1">
      <c r="A7" s="231" t="s">
        <v>7</v>
      </c>
      <c r="B7" s="218" t="s">
        <v>441</v>
      </c>
      <c r="C7" s="220" t="s">
        <v>442</v>
      </c>
      <c r="D7" s="220" t="s">
        <v>443</v>
      </c>
      <c r="E7" s="220" t="s">
        <v>444</v>
      </c>
      <c r="F7" s="220" t="s">
        <v>445</v>
      </c>
      <c r="G7" s="220" t="s">
        <v>435</v>
      </c>
      <c r="H7" s="220" t="s">
        <v>436</v>
      </c>
      <c r="I7" s="220" t="s">
        <v>437</v>
      </c>
      <c r="J7" s="216"/>
      <c r="K7" s="217"/>
      <c r="L7" s="217"/>
    </row>
    <row r="8" spans="1:12" ht="12.75" customHeight="1">
      <c r="A8" s="218">
        <v>1</v>
      </c>
      <c r="B8" s="218">
        <v>2</v>
      </c>
      <c r="C8" s="220">
        <v>3</v>
      </c>
      <c r="D8" s="218">
        <v>4</v>
      </c>
      <c r="E8" s="220">
        <v>5</v>
      </c>
      <c r="F8" s="218">
        <v>6</v>
      </c>
      <c r="G8" s="220">
        <v>7</v>
      </c>
      <c r="H8" s="218">
        <v>8</v>
      </c>
      <c r="I8" s="220">
        <v>9</v>
      </c>
      <c r="J8" s="216"/>
      <c r="K8" s="217"/>
      <c r="L8" s="217"/>
    </row>
    <row r="9" spans="1:12" ht="12.75" customHeight="1">
      <c r="A9" s="232">
        <v>1</v>
      </c>
      <c r="B9" s="221"/>
      <c r="C9" s="221"/>
      <c r="D9" s="221"/>
      <c r="E9" s="221"/>
      <c r="F9" s="221"/>
      <c r="G9" s="221"/>
      <c r="H9" s="202"/>
      <c r="I9" s="221"/>
      <c r="J9" s="216"/>
      <c r="K9" s="217"/>
      <c r="L9" s="217"/>
    </row>
    <row r="10" spans="1:12" ht="12.75" customHeight="1">
      <c r="A10" s="232">
        <v>2</v>
      </c>
      <c r="B10" s="221"/>
      <c r="C10" s="221"/>
      <c r="D10" s="221"/>
      <c r="E10" s="221"/>
      <c r="F10" s="221"/>
      <c r="G10" s="221"/>
      <c r="H10" s="202"/>
      <c r="I10" s="221"/>
      <c r="J10" s="216"/>
      <c r="K10" s="217"/>
      <c r="L10" s="217"/>
    </row>
    <row r="11" spans="1:12" ht="12.75" customHeight="1">
      <c r="A11" s="232">
        <v>3</v>
      </c>
      <c r="B11" s="221"/>
      <c r="C11" s="221"/>
      <c r="D11" s="221"/>
      <c r="E11" s="221"/>
      <c r="F11" s="221"/>
      <c r="G11" s="221"/>
      <c r="H11" s="202"/>
      <c r="I11" s="221"/>
      <c r="J11" s="216"/>
      <c r="K11" s="217"/>
      <c r="L11" s="217"/>
    </row>
    <row r="12" spans="1:12" ht="12.75" customHeight="1">
      <c r="A12" s="232">
        <v>4</v>
      </c>
      <c r="B12" s="221"/>
      <c r="C12" s="221"/>
      <c r="D12" s="221"/>
      <c r="E12" s="221"/>
      <c r="F12" s="221"/>
      <c r="G12" s="221"/>
      <c r="H12" s="202"/>
      <c r="I12" s="221"/>
      <c r="J12" s="216"/>
      <c r="K12" s="217"/>
      <c r="L12" s="217"/>
    </row>
    <row r="13" spans="1:12" ht="12.75" customHeight="1">
      <c r="A13" s="232">
        <v>5</v>
      </c>
      <c r="B13" s="221"/>
      <c r="C13" s="221"/>
      <c r="D13" s="221"/>
      <c r="E13" s="221"/>
      <c r="F13" s="221"/>
      <c r="G13" s="221"/>
      <c r="H13" s="202"/>
      <c r="I13" s="221"/>
      <c r="J13" s="216"/>
      <c r="K13" s="217"/>
      <c r="L13" s="217"/>
    </row>
    <row r="14" spans="1:12" ht="12.75" customHeight="1">
      <c r="A14" s="232">
        <v>6</v>
      </c>
      <c r="B14" s="221"/>
      <c r="C14" s="221"/>
      <c r="D14" s="221"/>
      <c r="E14" s="221"/>
      <c r="F14" s="221"/>
      <c r="G14" s="221"/>
      <c r="H14" s="202"/>
      <c r="I14" s="221"/>
      <c r="J14" s="216"/>
      <c r="K14" s="217"/>
      <c r="L14" s="217"/>
    </row>
    <row r="15" spans="1:12" ht="12.75" customHeight="1">
      <c r="A15" s="232">
        <v>7</v>
      </c>
      <c r="B15" s="221"/>
      <c r="C15" s="221"/>
      <c r="D15" s="221"/>
      <c r="E15" s="221"/>
      <c r="F15" s="221"/>
      <c r="G15" s="221"/>
      <c r="H15" s="202"/>
      <c r="I15" s="221"/>
      <c r="J15" s="194"/>
      <c r="K15" s="96"/>
      <c r="L15" s="96"/>
    </row>
    <row r="16" spans="1:12" ht="12.75" customHeight="1">
      <c r="A16" s="232">
        <v>8</v>
      </c>
      <c r="B16" s="221"/>
      <c r="C16" s="221"/>
      <c r="D16" s="221"/>
      <c r="E16" s="221"/>
      <c r="F16" s="221"/>
      <c r="G16" s="221"/>
      <c r="H16" s="202"/>
      <c r="I16" s="221"/>
      <c r="J16" s="194"/>
      <c r="K16" s="96"/>
      <c r="L16" s="96"/>
    </row>
    <row r="17" spans="1:12" ht="12.75" customHeight="1">
      <c r="A17" s="232">
        <v>9</v>
      </c>
      <c r="B17" s="221"/>
      <c r="C17" s="221"/>
      <c r="D17" s="221"/>
      <c r="E17" s="221"/>
      <c r="F17" s="221"/>
      <c r="G17" s="221"/>
      <c r="H17" s="202"/>
      <c r="I17" s="221"/>
      <c r="J17" s="194"/>
      <c r="K17" s="96"/>
      <c r="L17" s="96"/>
    </row>
    <row r="18" spans="1:12" ht="12.75" customHeight="1">
      <c r="A18" s="232">
        <v>10</v>
      </c>
      <c r="B18" s="221"/>
      <c r="C18" s="221"/>
      <c r="D18" s="221"/>
      <c r="E18" s="221"/>
      <c r="F18" s="221"/>
      <c r="G18" s="221"/>
      <c r="H18" s="202"/>
      <c r="I18" s="221"/>
      <c r="J18" s="194"/>
      <c r="K18" s="96"/>
      <c r="L18" s="96"/>
    </row>
    <row r="19" spans="1:12" ht="12.75" customHeight="1">
      <c r="A19" s="232">
        <v>11</v>
      </c>
      <c r="B19" s="221"/>
      <c r="C19" s="221"/>
      <c r="D19" s="221"/>
      <c r="E19" s="221"/>
      <c r="F19" s="221"/>
      <c r="G19" s="221"/>
      <c r="H19" s="202"/>
      <c r="I19" s="221"/>
      <c r="J19" s="194"/>
      <c r="K19" s="96"/>
      <c r="L19" s="96"/>
    </row>
    <row r="20" spans="1:12" ht="12.75" customHeight="1">
      <c r="A20" s="232">
        <v>12</v>
      </c>
      <c r="B20" s="221"/>
      <c r="C20" s="221"/>
      <c r="D20" s="221"/>
      <c r="E20" s="221"/>
      <c r="F20" s="221"/>
      <c r="G20" s="221"/>
      <c r="H20" s="202"/>
      <c r="I20" s="221"/>
      <c r="J20" s="194"/>
      <c r="K20" s="96"/>
      <c r="L20" s="96"/>
    </row>
    <row r="21" spans="1:12" ht="12.75" customHeight="1">
      <c r="A21" s="232">
        <v>13</v>
      </c>
      <c r="B21" s="221"/>
      <c r="C21" s="221"/>
      <c r="D21" s="221"/>
      <c r="E21" s="221"/>
      <c r="F21" s="221"/>
      <c r="G21" s="221"/>
      <c r="H21" s="202"/>
      <c r="I21" s="221"/>
      <c r="J21" s="194"/>
      <c r="K21" s="96"/>
      <c r="L21" s="96"/>
    </row>
    <row r="22" spans="1:12" ht="12.75" customHeight="1">
      <c r="A22" s="232">
        <v>14</v>
      </c>
      <c r="B22" s="221"/>
      <c r="C22" s="221"/>
      <c r="D22" s="221"/>
      <c r="E22" s="221"/>
      <c r="F22" s="221"/>
      <c r="G22" s="221"/>
      <c r="H22" s="202"/>
      <c r="I22" s="221"/>
      <c r="J22" s="194"/>
      <c r="K22" s="96"/>
      <c r="L22" s="96"/>
    </row>
    <row r="23" spans="1:12" ht="12.75" customHeight="1">
      <c r="A23" s="232">
        <v>15</v>
      </c>
      <c r="B23" s="221"/>
      <c r="C23" s="221"/>
      <c r="D23" s="221"/>
      <c r="E23" s="221"/>
      <c r="F23" s="221"/>
      <c r="G23" s="221"/>
      <c r="H23" s="202"/>
      <c r="I23" s="221"/>
      <c r="J23" s="194"/>
      <c r="K23" s="96"/>
      <c r="L23" s="96"/>
    </row>
    <row r="24" spans="1:12" ht="12.75" customHeight="1">
      <c r="A24" s="232">
        <v>16</v>
      </c>
      <c r="B24" s="221"/>
      <c r="C24" s="221"/>
      <c r="D24" s="221"/>
      <c r="E24" s="221"/>
      <c r="F24" s="221"/>
      <c r="G24" s="221"/>
      <c r="H24" s="202"/>
      <c r="I24" s="221"/>
      <c r="J24" s="194"/>
      <c r="K24" s="96"/>
      <c r="L24" s="96"/>
    </row>
    <row r="25" spans="1:12" ht="12.75" customHeight="1">
      <c r="A25" s="232">
        <v>17</v>
      </c>
      <c r="B25" s="221"/>
      <c r="C25" s="221"/>
      <c r="D25" s="221"/>
      <c r="E25" s="221"/>
      <c r="F25" s="221"/>
      <c r="G25" s="221"/>
      <c r="H25" s="202"/>
      <c r="I25" s="221"/>
      <c r="J25" s="194"/>
      <c r="K25" s="96"/>
      <c r="L25" s="96"/>
    </row>
    <row r="26" spans="1:12" ht="12.75" customHeight="1">
      <c r="A26" s="232">
        <v>18</v>
      </c>
      <c r="B26" s="221"/>
      <c r="C26" s="221"/>
      <c r="D26" s="221"/>
      <c r="E26" s="221"/>
      <c r="F26" s="221"/>
      <c r="G26" s="221"/>
      <c r="H26" s="202"/>
      <c r="I26" s="221"/>
      <c r="J26" s="194"/>
      <c r="K26" s="96"/>
      <c r="L26" s="96"/>
    </row>
    <row r="27" spans="1:12" ht="12.75" customHeight="1">
      <c r="A27" s="232" t="s">
        <v>215</v>
      </c>
      <c r="B27" s="221"/>
      <c r="C27" s="221"/>
      <c r="D27" s="221"/>
      <c r="E27" s="221"/>
      <c r="F27" s="221"/>
      <c r="G27" s="221"/>
      <c r="H27" s="202"/>
      <c r="I27" s="221"/>
      <c r="J27" s="194"/>
      <c r="K27" s="96"/>
      <c r="L27" s="96"/>
    </row>
    <row r="28" spans="1:12" ht="12.75" customHeight="1">
      <c r="A28" s="96"/>
      <c r="B28" s="96"/>
      <c r="C28" s="96"/>
      <c r="D28" s="96"/>
      <c r="E28" s="96"/>
      <c r="F28" s="96"/>
      <c r="G28" s="96"/>
      <c r="H28" s="96"/>
      <c r="I28" s="96"/>
      <c r="J28" s="96"/>
      <c r="K28" s="96"/>
      <c r="L28" s="96"/>
    </row>
    <row r="29" spans="1:12" ht="12.75" customHeight="1">
      <c r="A29" s="96"/>
      <c r="B29" s="96"/>
      <c r="C29" s="96"/>
      <c r="D29" s="96"/>
      <c r="E29" s="96"/>
      <c r="F29" s="96"/>
      <c r="G29" s="96"/>
      <c r="H29" s="96"/>
      <c r="I29" s="96"/>
      <c r="J29" s="96"/>
      <c r="K29" s="96"/>
      <c r="L29" s="96"/>
    </row>
    <row r="30" spans="1:12" ht="12.75" customHeight="1">
      <c r="A30" s="217"/>
      <c r="B30" s="96"/>
      <c r="C30" s="96"/>
      <c r="D30" s="96"/>
      <c r="E30" s="96"/>
      <c r="F30" s="96"/>
      <c r="G30" s="96"/>
      <c r="H30" s="96"/>
      <c r="I30" s="96"/>
      <c r="J30" s="96"/>
      <c r="K30" s="96"/>
      <c r="L30" s="96"/>
    </row>
    <row r="31" spans="1:12" ht="12.75" customHeight="1">
      <c r="A31" s="77"/>
      <c r="B31" s="65" t="s">
        <v>31</v>
      </c>
      <c r="C31" s="77"/>
      <c r="D31" s="77"/>
      <c r="E31" s="93"/>
      <c r="F31" s="77"/>
      <c r="G31" s="77"/>
      <c r="H31" s="77"/>
      <c r="I31" s="77"/>
      <c r="J31" s="77"/>
      <c r="K31" s="77"/>
      <c r="L31" s="77"/>
    </row>
    <row r="32" spans="1:12" ht="12.75" customHeight="1">
      <c r="A32" s="77"/>
      <c r="B32" s="77"/>
      <c r="C32" s="223"/>
      <c r="D32" s="77"/>
      <c r="E32" s="223"/>
      <c r="F32" s="224"/>
      <c r="G32" s="224"/>
      <c r="H32" s="96"/>
      <c r="I32" s="96"/>
      <c r="J32" s="77"/>
      <c r="K32" s="77"/>
      <c r="L32" s="77"/>
    </row>
    <row r="33" spans="1:12" ht="12.75" customHeight="1">
      <c r="A33" s="96"/>
      <c r="B33" s="77"/>
      <c r="C33" s="95" t="s">
        <v>32</v>
      </c>
      <c r="D33" s="77"/>
      <c r="E33" s="77" t="s">
        <v>446</v>
      </c>
      <c r="F33" s="96"/>
      <c r="G33" s="96"/>
      <c r="H33" s="96"/>
      <c r="I33" s="96"/>
      <c r="J33" s="77"/>
      <c r="K33" s="77"/>
      <c r="L33" s="77"/>
    </row>
    <row r="34" spans="1:12" ht="12.75" customHeight="1">
      <c r="A34" s="96"/>
      <c r="B34" s="77"/>
      <c r="C34" s="97" t="s">
        <v>34</v>
      </c>
      <c r="D34" s="77"/>
      <c r="E34" s="77" t="s">
        <v>378</v>
      </c>
      <c r="F34" s="96"/>
      <c r="G34" s="96"/>
      <c r="H34" s="96"/>
      <c r="I34" s="96"/>
      <c r="J34" s="77"/>
      <c r="K34" s="77"/>
      <c r="L34" s="77"/>
    </row>
    <row r="35" spans="1:12" ht="12.75" customHeight="1">
      <c r="A35" s="96"/>
      <c r="B35" s="77"/>
      <c r="C35" s="217"/>
      <c r="D35" s="96"/>
      <c r="E35" s="96"/>
      <c r="F35" s="96"/>
      <c r="G35" s="96"/>
      <c r="H35" s="96"/>
      <c r="I35" s="96"/>
      <c r="J35" s="96"/>
      <c r="K35" s="96"/>
      <c r="L35" s="96"/>
    </row>
    <row r="36" spans="1:12" ht="12.75" customHeight="1">
      <c r="A36" s="96"/>
      <c r="B36" s="96"/>
      <c r="C36" s="96"/>
      <c r="D36" s="96"/>
      <c r="E36" s="96"/>
      <c r="F36" s="96"/>
      <c r="G36" s="96"/>
      <c r="H36" s="96"/>
      <c r="I36" s="96"/>
      <c r="J36" s="96"/>
      <c r="K36" s="96"/>
      <c r="L36" s="96"/>
    </row>
    <row r="37" spans="1:12" ht="12.75" customHeight="1">
      <c r="A37" s="96"/>
      <c r="B37" s="96"/>
      <c r="C37" s="96"/>
      <c r="D37" s="96"/>
      <c r="E37" s="96"/>
      <c r="F37" s="96"/>
      <c r="G37" s="96"/>
      <c r="H37" s="96"/>
      <c r="I37" s="96"/>
      <c r="J37" s="96"/>
      <c r="K37" s="96"/>
      <c r="L37" s="96"/>
    </row>
    <row r="38" spans="1:12" ht="12.75" customHeight="1">
      <c r="A38" s="96"/>
      <c r="B38" s="96"/>
      <c r="C38" s="96"/>
      <c r="D38" s="96"/>
      <c r="E38" s="96"/>
      <c r="F38" s="96"/>
      <c r="G38" s="96"/>
      <c r="H38" s="96"/>
      <c r="I38" s="96"/>
      <c r="J38" s="96"/>
      <c r="K38" s="96"/>
      <c r="L38" s="96"/>
    </row>
    <row r="39" spans="1:12" ht="12.75" customHeight="1">
      <c r="A39" s="96"/>
      <c r="B39" s="96"/>
      <c r="C39" s="96"/>
      <c r="D39" s="96"/>
      <c r="E39" s="96"/>
      <c r="F39" s="96"/>
      <c r="G39" s="96"/>
      <c r="H39" s="96"/>
      <c r="I39" s="96"/>
      <c r="J39" s="96"/>
      <c r="K39" s="96"/>
      <c r="L39" s="96"/>
    </row>
    <row r="40" spans="1:12" ht="12.75" customHeight="1">
      <c r="A40" s="96"/>
      <c r="B40" s="96"/>
      <c r="C40" s="96"/>
      <c r="D40" s="96"/>
      <c r="E40" s="96"/>
      <c r="F40" s="96"/>
      <c r="G40" s="96"/>
      <c r="H40" s="96"/>
      <c r="I40" s="96"/>
      <c r="J40" s="96"/>
      <c r="K40" s="96"/>
      <c r="L40" s="96"/>
    </row>
    <row r="41" spans="1:12" ht="12.75" customHeight="1">
      <c r="A41" s="96"/>
      <c r="B41" s="96"/>
      <c r="C41" s="96"/>
      <c r="D41" s="96"/>
      <c r="E41" s="96"/>
      <c r="F41" s="96"/>
      <c r="G41" s="96"/>
      <c r="H41" s="96"/>
      <c r="I41" s="96"/>
      <c r="J41" s="96"/>
      <c r="K41" s="96"/>
      <c r="L41" s="96"/>
    </row>
    <row r="42" spans="1:12" ht="12.75" customHeight="1">
      <c r="A42" s="96"/>
      <c r="B42" s="96"/>
      <c r="C42" s="96"/>
      <c r="D42" s="96"/>
      <c r="E42" s="96"/>
      <c r="F42" s="96"/>
      <c r="G42" s="96"/>
      <c r="H42" s="96"/>
      <c r="I42" s="96"/>
      <c r="J42" s="96"/>
      <c r="K42" s="96"/>
      <c r="L42" s="96"/>
    </row>
    <row r="43" spans="1:12" ht="12.75" customHeight="1">
      <c r="A43" s="96"/>
      <c r="B43" s="96"/>
      <c r="C43" s="96"/>
      <c r="D43" s="96"/>
      <c r="E43" s="96"/>
      <c r="F43" s="96"/>
      <c r="G43" s="96"/>
      <c r="H43" s="96"/>
      <c r="I43" s="96"/>
      <c r="J43" s="96"/>
      <c r="K43" s="96"/>
      <c r="L43" s="96"/>
    </row>
    <row r="44" spans="1:12" ht="12.75" customHeight="1">
      <c r="A44" s="96"/>
      <c r="B44" s="96"/>
      <c r="C44" s="96"/>
      <c r="D44" s="96"/>
      <c r="E44" s="96"/>
      <c r="F44" s="96"/>
      <c r="G44" s="96"/>
      <c r="H44" s="96"/>
      <c r="I44" s="96"/>
      <c r="J44" s="96"/>
      <c r="K44" s="96"/>
      <c r="L44" s="96"/>
    </row>
    <row r="45" spans="1:12" ht="12.75" customHeight="1">
      <c r="A45" s="96"/>
      <c r="B45" s="96"/>
      <c r="C45" s="96"/>
      <c r="D45" s="96"/>
      <c r="E45" s="96"/>
      <c r="F45" s="96"/>
      <c r="G45" s="96"/>
      <c r="H45" s="96"/>
      <c r="I45" s="96"/>
      <c r="J45" s="96"/>
      <c r="K45" s="96"/>
      <c r="L45" s="96"/>
    </row>
    <row r="46" spans="1:12" ht="12.75" customHeight="1">
      <c r="A46" s="96"/>
      <c r="B46" s="96"/>
      <c r="C46" s="96"/>
      <c r="D46" s="96"/>
      <c r="E46" s="96"/>
      <c r="F46" s="96"/>
      <c r="G46" s="96"/>
      <c r="H46" s="96"/>
      <c r="I46" s="96"/>
      <c r="J46" s="96"/>
      <c r="K46" s="96"/>
      <c r="L46" s="96"/>
    </row>
    <row r="47" spans="1:12" ht="12.75" customHeight="1">
      <c r="A47" s="96"/>
      <c r="B47" s="96"/>
      <c r="C47" s="96"/>
      <c r="D47" s="96"/>
      <c r="E47" s="96"/>
      <c r="F47" s="96"/>
      <c r="G47" s="96"/>
      <c r="H47" s="96"/>
      <c r="I47" s="96"/>
      <c r="J47" s="96"/>
      <c r="K47" s="96"/>
      <c r="L47" s="96"/>
    </row>
    <row r="48" spans="1:12" ht="12.75" customHeight="1">
      <c r="A48" s="96"/>
      <c r="B48" s="96"/>
      <c r="C48" s="96"/>
      <c r="D48" s="96"/>
      <c r="E48" s="96"/>
      <c r="F48" s="96"/>
      <c r="G48" s="96"/>
      <c r="H48" s="96"/>
      <c r="I48" s="96"/>
      <c r="J48" s="96"/>
      <c r="K48" s="96"/>
      <c r="L48" s="96"/>
    </row>
    <row r="49" spans="1:12" ht="12.75" customHeight="1">
      <c r="A49" s="96"/>
      <c r="B49" s="96"/>
      <c r="C49" s="96"/>
      <c r="D49" s="96"/>
      <c r="E49" s="96"/>
      <c r="F49" s="96"/>
      <c r="G49" s="96"/>
      <c r="H49" s="96"/>
      <c r="I49" s="96"/>
      <c r="J49" s="96"/>
      <c r="K49" s="96"/>
      <c r="L49" s="96"/>
    </row>
    <row r="50" spans="1:12" ht="12.75" customHeight="1">
      <c r="A50" s="96"/>
      <c r="B50" s="96"/>
      <c r="C50" s="96"/>
      <c r="D50" s="96"/>
      <c r="E50" s="96"/>
      <c r="F50" s="96"/>
      <c r="G50" s="96"/>
      <c r="H50" s="96"/>
      <c r="I50" s="96"/>
      <c r="J50" s="96"/>
      <c r="K50" s="96"/>
      <c r="L50" s="96"/>
    </row>
    <row r="51" spans="1:12" ht="12.75" customHeight="1">
      <c r="A51" s="96"/>
      <c r="B51" s="96"/>
      <c r="C51" s="96"/>
      <c r="D51" s="96"/>
      <c r="E51" s="96"/>
      <c r="F51" s="96"/>
      <c r="G51" s="96"/>
      <c r="H51" s="96"/>
      <c r="I51" s="96"/>
      <c r="J51" s="96"/>
      <c r="K51" s="96"/>
      <c r="L51" s="96"/>
    </row>
    <row r="52" spans="1:12" ht="12.75" customHeight="1">
      <c r="A52" s="96"/>
      <c r="B52" s="96"/>
      <c r="C52" s="96"/>
      <c r="D52" s="96"/>
      <c r="E52" s="96"/>
      <c r="F52" s="96"/>
      <c r="G52" s="96"/>
      <c r="H52" s="96"/>
      <c r="I52" s="96"/>
      <c r="J52" s="96"/>
      <c r="K52" s="96"/>
      <c r="L52" s="96"/>
    </row>
    <row r="53" spans="1:12" ht="12.75" customHeight="1">
      <c r="A53" s="96"/>
      <c r="B53" s="96"/>
      <c r="C53" s="96"/>
      <c r="D53" s="96"/>
      <c r="E53" s="96"/>
      <c r="F53" s="96"/>
      <c r="G53" s="96"/>
      <c r="H53" s="96"/>
      <c r="I53" s="96"/>
      <c r="J53" s="96"/>
      <c r="K53" s="96"/>
      <c r="L53" s="96"/>
    </row>
    <row r="54" spans="1:12" ht="12.75" customHeight="1">
      <c r="A54" s="96"/>
      <c r="B54" s="96"/>
      <c r="C54" s="96"/>
      <c r="D54" s="96"/>
      <c r="E54" s="96"/>
      <c r="F54" s="96"/>
      <c r="G54" s="96"/>
      <c r="H54" s="96"/>
      <c r="I54" s="96"/>
      <c r="J54" s="96"/>
      <c r="K54" s="96"/>
      <c r="L54" s="96"/>
    </row>
    <row r="55" spans="1:12" ht="12.75" customHeight="1">
      <c r="A55" s="217"/>
      <c r="B55" s="217"/>
      <c r="C55" s="217"/>
      <c r="D55" s="217"/>
      <c r="E55" s="96"/>
      <c r="F55" s="96"/>
      <c r="G55" s="96"/>
      <c r="H55" s="96"/>
      <c r="I55" s="96"/>
      <c r="J55" s="217"/>
      <c r="K55" s="217"/>
      <c r="L55" s="217"/>
    </row>
    <row r="56" spans="1:12" ht="12.75" customHeight="1">
      <c r="A56" s="217"/>
      <c r="B56" s="217"/>
      <c r="C56" s="217"/>
      <c r="D56" s="217"/>
      <c r="E56" s="96"/>
      <c r="F56" s="96"/>
      <c r="G56" s="96"/>
      <c r="H56" s="96"/>
      <c r="I56" s="96"/>
      <c r="J56" s="217"/>
      <c r="K56" s="217"/>
      <c r="L56" s="217"/>
    </row>
    <row r="57" spans="1:12" ht="12.75" customHeight="1">
      <c r="A57" s="217"/>
      <c r="B57" s="217"/>
      <c r="C57" s="217"/>
      <c r="D57" s="217"/>
      <c r="E57" s="96"/>
      <c r="F57" s="96"/>
      <c r="G57" s="96"/>
      <c r="H57" s="96"/>
      <c r="I57" s="96"/>
      <c r="J57" s="217"/>
      <c r="K57" s="217"/>
      <c r="L57" s="217"/>
    </row>
    <row r="58" spans="1:12" ht="12.75" customHeight="1">
      <c r="A58" s="217"/>
      <c r="B58" s="217"/>
      <c r="C58" s="217"/>
      <c r="D58" s="217"/>
      <c r="E58" s="96"/>
      <c r="F58" s="96"/>
      <c r="G58" s="96"/>
      <c r="H58" s="96"/>
      <c r="I58" s="96"/>
      <c r="J58" s="217"/>
      <c r="K58" s="217"/>
      <c r="L58" s="217"/>
    </row>
    <row r="59" spans="1:12" ht="12.75" customHeight="1">
      <c r="A59" s="217"/>
      <c r="B59" s="217"/>
      <c r="C59" s="217"/>
      <c r="D59" s="217"/>
      <c r="E59" s="96"/>
      <c r="F59" s="96"/>
      <c r="G59" s="96"/>
      <c r="H59" s="96"/>
      <c r="I59" s="96"/>
      <c r="J59" s="217"/>
      <c r="K59" s="217"/>
      <c r="L59" s="217"/>
    </row>
    <row r="60" spans="1:12" ht="12.75" customHeight="1">
      <c r="A60" s="217"/>
      <c r="B60" s="217"/>
      <c r="C60" s="217"/>
      <c r="D60" s="217"/>
      <c r="E60" s="96"/>
      <c r="F60" s="96"/>
      <c r="G60" s="96"/>
      <c r="H60" s="96"/>
      <c r="I60" s="96"/>
      <c r="J60" s="217"/>
      <c r="K60" s="217"/>
      <c r="L60" s="217"/>
    </row>
    <row r="61" spans="1:12" ht="12.75" customHeight="1">
      <c r="A61" s="217"/>
      <c r="B61" s="217"/>
      <c r="C61" s="217"/>
      <c r="D61" s="217"/>
      <c r="E61" s="96"/>
      <c r="F61" s="96"/>
      <c r="G61" s="96"/>
      <c r="H61" s="96"/>
      <c r="I61" s="96"/>
      <c r="J61" s="217"/>
      <c r="K61" s="217"/>
      <c r="L61" s="217"/>
    </row>
    <row r="62" spans="1:12" ht="12.75" customHeight="1">
      <c r="A62" s="217"/>
      <c r="B62" s="217"/>
      <c r="C62" s="217"/>
      <c r="D62" s="217"/>
      <c r="E62" s="96"/>
      <c r="F62" s="96"/>
      <c r="G62" s="96"/>
      <c r="H62" s="96"/>
      <c r="I62" s="96"/>
      <c r="J62" s="217"/>
      <c r="K62" s="217"/>
      <c r="L62" s="217"/>
    </row>
    <row r="63" spans="1:12" ht="12.75" customHeight="1">
      <c r="A63" s="217"/>
      <c r="B63" s="217"/>
      <c r="C63" s="217"/>
      <c r="D63" s="217"/>
      <c r="E63" s="96"/>
      <c r="F63" s="96"/>
      <c r="G63" s="96"/>
      <c r="H63" s="96"/>
      <c r="I63" s="96"/>
      <c r="J63" s="217"/>
      <c r="K63" s="217"/>
      <c r="L63" s="217"/>
    </row>
    <row r="64" spans="1:12" ht="12.75" customHeight="1">
      <c r="A64" s="217"/>
      <c r="B64" s="217"/>
      <c r="C64" s="217"/>
      <c r="D64" s="217"/>
      <c r="E64" s="96"/>
      <c r="F64" s="96"/>
      <c r="G64" s="96"/>
      <c r="H64" s="96"/>
      <c r="I64" s="96"/>
      <c r="J64" s="217"/>
      <c r="K64" s="217"/>
      <c r="L64" s="217"/>
    </row>
    <row r="65" spans="1:12" ht="12.75" customHeight="1">
      <c r="A65" s="217"/>
      <c r="B65" s="217"/>
      <c r="C65" s="217"/>
      <c r="D65" s="217"/>
      <c r="E65" s="96"/>
      <c r="F65" s="96"/>
      <c r="G65" s="96"/>
      <c r="H65" s="96"/>
      <c r="I65" s="96"/>
      <c r="J65" s="217"/>
      <c r="K65" s="217"/>
      <c r="L65" s="217"/>
    </row>
    <row r="66" spans="1:12" ht="12.75" customHeight="1">
      <c r="A66" s="217"/>
      <c r="B66" s="217"/>
      <c r="C66" s="217"/>
      <c r="D66" s="217"/>
      <c r="E66" s="96"/>
      <c r="F66" s="96"/>
      <c r="G66" s="96"/>
      <c r="H66" s="96"/>
      <c r="I66" s="96"/>
      <c r="J66" s="217"/>
      <c r="K66" s="217"/>
      <c r="L66" s="217"/>
    </row>
    <row r="67" spans="1:12" ht="12.75" customHeight="1">
      <c r="A67" s="217"/>
      <c r="B67" s="217"/>
      <c r="C67" s="217"/>
      <c r="D67" s="217"/>
      <c r="E67" s="96"/>
      <c r="F67" s="96"/>
      <c r="G67" s="96"/>
      <c r="H67" s="96"/>
      <c r="I67" s="96"/>
      <c r="J67" s="217"/>
      <c r="K67" s="217"/>
      <c r="L67" s="217"/>
    </row>
    <row r="68" spans="1:12" ht="12.75" customHeight="1">
      <c r="A68" s="217"/>
      <c r="B68" s="217"/>
      <c r="C68" s="217"/>
      <c r="D68" s="217"/>
      <c r="E68" s="96"/>
      <c r="F68" s="96"/>
      <c r="G68" s="96"/>
      <c r="H68" s="96"/>
      <c r="I68" s="96"/>
      <c r="J68" s="217"/>
      <c r="K68" s="217"/>
      <c r="L68" s="217"/>
    </row>
    <row r="69" spans="1:12" ht="12.75" customHeight="1">
      <c r="A69" s="217"/>
      <c r="B69" s="217"/>
      <c r="C69" s="217"/>
      <c r="D69" s="217"/>
      <c r="E69" s="96"/>
      <c r="F69" s="96"/>
      <c r="G69" s="96"/>
      <c r="H69" s="96"/>
      <c r="I69" s="96"/>
      <c r="J69" s="217"/>
      <c r="K69" s="217"/>
      <c r="L69" s="217"/>
    </row>
    <row r="70" spans="1:12" ht="12.75" customHeight="1">
      <c r="A70" s="217"/>
      <c r="B70" s="217"/>
      <c r="C70" s="217"/>
      <c r="D70" s="217"/>
      <c r="E70" s="96"/>
      <c r="F70" s="96"/>
      <c r="G70" s="96"/>
      <c r="H70" s="96"/>
      <c r="I70" s="96"/>
      <c r="J70" s="217"/>
      <c r="K70" s="217"/>
      <c r="L70" s="217"/>
    </row>
    <row r="71" spans="1:12" ht="12.75" customHeight="1">
      <c r="A71" s="217"/>
      <c r="B71" s="217"/>
      <c r="C71" s="217"/>
      <c r="D71" s="217"/>
      <c r="E71" s="96"/>
      <c r="F71" s="96"/>
      <c r="G71" s="96"/>
      <c r="H71" s="96"/>
      <c r="I71" s="96"/>
      <c r="J71" s="217"/>
      <c r="K71" s="217"/>
      <c r="L71" s="217"/>
    </row>
    <row r="72" spans="1:12" ht="12.75" customHeight="1">
      <c r="A72" s="217"/>
      <c r="B72" s="217"/>
      <c r="C72" s="217"/>
      <c r="D72" s="217"/>
      <c r="E72" s="96"/>
      <c r="F72" s="96"/>
      <c r="G72" s="96"/>
      <c r="H72" s="96"/>
      <c r="I72" s="96"/>
      <c r="J72" s="217"/>
      <c r="K72" s="217"/>
      <c r="L72" s="217"/>
    </row>
    <row r="73" spans="1:12" ht="12.75" customHeight="1">
      <c r="A73" s="217"/>
      <c r="B73" s="217"/>
      <c r="C73" s="217"/>
      <c r="D73" s="217"/>
      <c r="E73" s="96"/>
      <c r="F73" s="96"/>
      <c r="G73" s="96"/>
      <c r="H73" s="96"/>
      <c r="I73" s="96"/>
      <c r="J73" s="217"/>
      <c r="K73" s="217"/>
      <c r="L73" s="217"/>
    </row>
    <row r="74" spans="1:12" ht="12.75" customHeight="1">
      <c r="A74" s="217"/>
      <c r="B74" s="217"/>
      <c r="C74" s="217"/>
      <c r="D74" s="217"/>
      <c r="E74" s="96"/>
      <c r="F74" s="96"/>
      <c r="G74" s="96"/>
      <c r="H74" s="96"/>
      <c r="I74" s="96"/>
      <c r="J74" s="217"/>
      <c r="K74" s="217"/>
      <c r="L74" s="217"/>
    </row>
    <row r="75" spans="1:12" ht="12.75" customHeight="1">
      <c r="A75" s="217"/>
      <c r="B75" s="217"/>
      <c r="C75" s="217"/>
      <c r="D75" s="217"/>
      <c r="E75" s="96"/>
      <c r="F75" s="96"/>
      <c r="G75" s="96"/>
      <c r="H75" s="96"/>
      <c r="I75" s="96"/>
      <c r="J75" s="217"/>
      <c r="K75" s="217"/>
      <c r="L75" s="217"/>
    </row>
    <row r="76" spans="1:12" ht="12.75" customHeight="1">
      <c r="A76" s="217"/>
      <c r="B76" s="217"/>
      <c r="C76" s="217"/>
      <c r="D76" s="217"/>
      <c r="E76" s="96"/>
      <c r="F76" s="96"/>
      <c r="G76" s="96"/>
      <c r="H76" s="96"/>
      <c r="I76" s="96"/>
      <c r="J76" s="217"/>
      <c r="K76" s="217"/>
      <c r="L76" s="217"/>
    </row>
    <row r="77" spans="1:12" ht="12.75" customHeight="1">
      <c r="A77" s="217"/>
      <c r="B77" s="217"/>
      <c r="C77" s="217"/>
      <c r="D77" s="217"/>
      <c r="E77" s="96"/>
      <c r="F77" s="96"/>
      <c r="G77" s="96"/>
      <c r="H77" s="96"/>
      <c r="I77" s="96"/>
      <c r="J77" s="217"/>
      <c r="K77" s="217"/>
      <c r="L77" s="217"/>
    </row>
    <row r="78" spans="1:12" ht="12.75" customHeight="1">
      <c r="A78" s="217"/>
      <c r="B78" s="217"/>
      <c r="C78" s="217"/>
      <c r="D78" s="217"/>
      <c r="E78" s="96"/>
      <c r="F78" s="96"/>
      <c r="G78" s="96"/>
      <c r="H78" s="96"/>
      <c r="I78" s="96"/>
      <c r="J78" s="217"/>
      <c r="K78" s="217"/>
      <c r="L78" s="217"/>
    </row>
    <row r="79" spans="1:12" ht="12.75" customHeight="1">
      <c r="A79" s="217"/>
      <c r="B79" s="217"/>
      <c r="C79" s="217"/>
      <c r="D79" s="217"/>
      <c r="E79" s="96"/>
      <c r="F79" s="96"/>
      <c r="G79" s="96"/>
      <c r="H79" s="96"/>
      <c r="I79" s="96"/>
      <c r="J79" s="217"/>
      <c r="K79" s="217"/>
      <c r="L79" s="217"/>
    </row>
    <row r="80" spans="1:12" ht="12.75" customHeight="1">
      <c r="A80" s="217"/>
      <c r="B80" s="217"/>
      <c r="C80" s="217"/>
      <c r="D80" s="217"/>
      <c r="E80" s="96"/>
      <c r="F80" s="96"/>
      <c r="G80" s="96"/>
      <c r="H80" s="96"/>
      <c r="I80" s="96"/>
      <c r="J80" s="217"/>
      <c r="K80" s="217"/>
      <c r="L80" s="217"/>
    </row>
    <row r="81" spans="1:12" ht="12.75" customHeight="1">
      <c r="A81" s="217"/>
      <c r="B81" s="217"/>
      <c r="C81" s="217"/>
      <c r="D81" s="217"/>
      <c r="E81" s="96"/>
      <c r="F81" s="96"/>
      <c r="G81" s="96"/>
      <c r="H81" s="96"/>
      <c r="I81" s="96"/>
      <c r="J81" s="217"/>
      <c r="K81" s="217"/>
      <c r="L81" s="217"/>
    </row>
    <row r="82" spans="1:12" ht="12.75" customHeight="1">
      <c r="A82" s="217"/>
      <c r="B82" s="217"/>
      <c r="C82" s="217"/>
      <c r="D82" s="217"/>
      <c r="E82" s="96"/>
      <c r="F82" s="96"/>
      <c r="G82" s="96"/>
      <c r="H82" s="96"/>
      <c r="I82" s="96"/>
      <c r="J82" s="217"/>
      <c r="K82" s="217"/>
      <c r="L82" s="217"/>
    </row>
    <row r="83" spans="1:12" ht="12.75" customHeight="1">
      <c r="A83" s="217"/>
      <c r="B83" s="217"/>
      <c r="C83" s="217"/>
      <c r="D83" s="217"/>
      <c r="E83" s="96"/>
      <c r="F83" s="96"/>
      <c r="G83" s="96"/>
      <c r="H83" s="96"/>
      <c r="I83" s="96"/>
      <c r="J83" s="217"/>
      <c r="K83" s="217"/>
      <c r="L83" s="217"/>
    </row>
    <row r="84" spans="1:12" ht="12.75" customHeight="1">
      <c r="A84" s="217"/>
      <c r="B84" s="217"/>
      <c r="C84" s="217"/>
      <c r="D84" s="217"/>
      <c r="E84" s="96"/>
      <c r="F84" s="96"/>
      <c r="G84" s="96"/>
      <c r="H84" s="96"/>
      <c r="I84" s="96"/>
      <c r="J84" s="217"/>
      <c r="K84" s="217"/>
      <c r="L84" s="217"/>
    </row>
    <row r="85" spans="1:12" ht="12.75" customHeight="1">
      <c r="A85" s="217"/>
      <c r="B85" s="217"/>
      <c r="C85" s="217"/>
      <c r="D85" s="217"/>
      <c r="E85" s="96"/>
      <c r="F85" s="96"/>
      <c r="G85" s="96"/>
      <c r="H85" s="96"/>
      <c r="I85" s="96"/>
      <c r="J85" s="217"/>
      <c r="K85" s="217"/>
      <c r="L85" s="217"/>
    </row>
    <row r="86" spans="1:12" ht="12.75" customHeight="1">
      <c r="A86" s="217"/>
      <c r="B86" s="217"/>
      <c r="C86" s="217"/>
      <c r="D86" s="217"/>
      <c r="E86" s="96"/>
      <c r="F86" s="96"/>
      <c r="G86" s="96"/>
      <c r="H86" s="96"/>
      <c r="I86" s="96"/>
      <c r="J86" s="217"/>
      <c r="K86" s="217"/>
      <c r="L86" s="217"/>
    </row>
    <row r="87" spans="1:12" ht="12.75" customHeight="1">
      <c r="A87" s="217"/>
      <c r="B87" s="217"/>
      <c r="C87" s="217"/>
      <c r="D87" s="217"/>
      <c r="E87" s="96"/>
      <c r="F87" s="96"/>
      <c r="G87" s="96"/>
      <c r="H87" s="96"/>
      <c r="I87" s="96"/>
      <c r="J87" s="217"/>
      <c r="K87" s="217"/>
      <c r="L87" s="217"/>
    </row>
    <row r="88" spans="1:12" ht="12.75" customHeight="1">
      <c r="A88" s="217"/>
      <c r="B88" s="217"/>
      <c r="C88" s="217"/>
      <c r="D88" s="217"/>
      <c r="E88" s="96"/>
      <c r="F88" s="96"/>
      <c r="G88" s="96"/>
      <c r="H88" s="96"/>
      <c r="I88" s="96"/>
      <c r="J88" s="217"/>
      <c r="K88" s="217"/>
      <c r="L88" s="217"/>
    </row>
    <row r="89" spans="1:12" ht="12.75" customHeight="1">
      <c r="A89" s="217"/>
      <c r="B89" s="217"/>
      <c r="C89" s="217"/>
      <c r="D89" s="217"/>
      <c r="E89" s="96"/>
      <c r="F89" s="96"/>
      <c r="G89" s="96"/>
      <c r="H89" s="96"/>
      <c r="I89" s="96"/>
      <c r="J89" s="217"/>
      <c r="K89" s="217"/>
      <c r="L89" s="217"/>
    </row>
    <row r="90" spans="1:12" ht="12.75" customHeight="1">
      <c r="A90" s="217"/>
      <c r="B90" s="217"/>
      <c r="C90" s="217"/>
      <c r="D90" s="217"/>
      <c r="E90" s="96"/>
      <c r="F90" s="96"/>
      <c r="G90" s="96"/>
      <c r="H90" s="96"/>
      <c r="I90" s="96"/>
      <c r="J90" s="217"/>
      <c r="K90" s="217"/>
      <c r="L90" s="217"/>
    </row>
    <row r="91" spans="1:12" ht="12.75" customHeight="1">
      <c r="A91" s="217"/>
      <c r="B91" s="217"/>
      <c r="C91" s="217"/>
      <c r="D91" s="217"/>
      <c r="E91" s="96"/>
      <c r="F91" s="96"/>
      <c r="G91" s="96"/>
      <c r="H91" s="96"/>
      <c r="I91" s="96"/>
      <c r="J91" s="217"/>
      <c r="K91" s="217"/>
      <c r="L91" s="217"/>
    </row>
    <row r="92" spans="1:12" ht="12.75" customHeight="1">
      <c r="A92" s="217"/>
      <c r="B92" s="217"/>
      <c r="C92" s="217"/>
      <c r="D92" s="217"/>
      <c r="E92" s="96"/>
      <c r="F92" s="96"/>
      <c r="G92" s="96"/>
      <c r="H92" s="96"/>
      <c r="I92" s="96"/>
      <c r="J92" s="217"/>
      <c r="K92" s="217"/>
      <c r="L92" s="217"/>
    </row>
    <row r="93" spans="1:12" ht="12.75" customHeight="1">
      <c r="A93" s="217"/>
      <c r="B93" s="217"/>
      <c r="C93" s="217"/>
      <c r="D93" s="217"/>
      <c r="E93" s="96"/>
      <c r="F93" s="96"/>
      <c r="G93" s="96"/>
      <c r="H93" s="96"/>
      <c r="I93" s="96"/>
      <c r="J93" s="217"/>
      <c r="K93" s="217"/>
      <c r="L93" s="217"/>
    </row>
    <row r="94" spans="1:12" ht="12.75" customHeight="1">
      <c r="A94" s="217"/>
      <c r="B94" s="217"/>
      <c r="C94" s="217"/>
      <c r="D94" s="217"/>
      <c r="E94" s="96"/>
      <c r="F94" s="96"/>
      <c r="G94" s="96"/>
      <c r="H94" s="96"/>
      <c r="I94" s="96"/>
      <c r="J94" s="217"/>
      <c r="K94" s="217"/>
      <c r="L94" s="217"/>
    </row>
    <row r="95" spans="1:12" ht="12.75" customHeight="1">
      <c r="A95" s="217"/>
      <c r="B95" s="217"/>
      <c r="C95" s="217"/>
      <c r="D95" s="217"/>
      <c r="E95" s="96"/>
      <c r="F95" s="96"/>
      <c r="G95" s="96"/>
      <c r="H95" s="96"/>
      <c r="I95" s="96"/>
      <c r="J95" s="217"/>
      <c r="K95" s="217"/>
      <c r="L95" s="217"/>
    </row>
    <row r="96" spans="1:12" ht="12.75" customHeight="1">
      <c r="A96" s="217"/>
      <c r="B96" s="217"/>
      <c r="C96" s="217"/>
      <c r="D96" s="217"/>
      <c r="E96" s="96"/>
      <c r="F96" s="96"/>
      <c r="G96" s="96"/>
      <c r="H96" s="96"/>
      <c r="I96" s="96"/>
      <c r="J96" s="217"/>
      <c r="K96" s="217"/>
      <c r="L96" s="217"/>
    </row>
    <row r="97" spans="1:12" ht="12.75" customHeight="1">
      <c r="A97" s="217"/>
      <c r="B97" s="217"/>
      <c r="C97" s="217"/>
      <c r="D97" s="217"/>
      <c r="E97" s="96"/>
      <c r="F97" s="96"/>
      <c r="G97" s="96"/>
      <c r="H97" s="96"/>
      <c r="I97" s="96"/>
      <c r="J97" s="217"/>
      <c r="K97" s="217"/>
      <c r="L97" s="217"/>
    </row>
    <row r="98" spans="1:12" ht="12.75" customHeight="1">
      <c r="A98" s="217"/>
      <c r="B98" s="217"/>
      <c r="C98" s="217"/>
      <c r="D98" s="217"/>
      <c r="E98" s="96"/>
      <c r="F98" s="96"/>
      <c r="G98" s="96"/>
      <c r="H98" s="96"/>
      <c r="I98" s="96"/>
      <c r="J98" s="217"/>
      <c r="K98" s="217"/>
      <c r="L98" s="217"/>
    </row>
    <row r="99" spans="1:12" ht="12.75" customHeight="1">
      <c r="A99" s="217"/>
      <c r="B99" s="217"/>
      <c r="C99" s="217"/>
      <c r="D99" s="217"/>
      <c r="E99" s="96"/>
      <c r="F99" s="96"/>
      <c r="G99" s="96"/>
      <c r="H99" s="96"/>
      <c r="I99" s="96"/>
      <c r="J99" s="217"/>
      <c r="K99" s="217"/>
      <c r="L99" s="217"/>
    </row>
    <row r="100" spans="1:12" ht="12.75" customHeight="1">
      <c r="A100" s="217"/>
      <c r="B100" s="217"/>
      <c r="C100" s="217"/>
      <c r="D100" s="217"/>
      <c r="E100" s="96"/>
      <c r="F100" s="96"/>
      <c r="G100" s="96"/>
      <c r="H100" s="96"/>
      <c r="I100" s="96"/>
      <c r="J100" s="217"/>
      <c r="K100" s="217"/>
      <c r="L100" s="217"/>
    </row>
  </sheetData>
  <mergeCells count="1">
    <mergeCell ref="A1:E1"/>
  </mergeCells>
  <pageMargins left="0.19685039370078741" right="0.19685039370078741" top="0.74803149606299213" bottom="0.74803149606299213" header="0" footer="0"/>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M100"/>
  <sheetViews>
    <sheetView workbookViewId="0">
      <selection sqref="A1:E1"/>
    </sheetView>
  </sheetViews>
  <sheetFormatPr defaultColWidth="12.5703125" defaultRowHeight="15" customHeight="1"/>
  <cols>
    <col min="1" max="1" width="11.7109375" customWidth="1"/>
    <col min="2" max="2" width="21.5703125" customWidth="1"/>
    <col min="3" max="3" width="19.140625" customWidth="1"/>
    <col min="4" max="4" width="23.7109375" customWidth="1"/>
    <col min="5" max="6" width="16.5703125" customWidth="1"/>
    <col min="7" max="7" width="17" customWidth="1"/>
    <col min="8" max="8" width="19" customWidth="1"/>
    <col min="9" max="9" width="24.42578125" customWidth="1"/>
    <col min="10" max="13" width="9.140625" customWidth="1"/>
  </cols>
  <sheetData>
    <row r="1" spans="1:13" ht="12.75" customHeight="1">
      <c r="A1" s="327" t="s">
        <v>447</v>
      </c>
      <c r="B1" s="277"/>
      <c r="C1" s="277"/>
      <c r="D1" s="277"/>
      <c r="E1" s="278"/>
      <c r="F1" s="194"/>
      <c r="G1" s="194"/>
      <c r="H1" s="194"/>
      <c r="I1" s="3" t="s">
        <v>1</v>
      </c>
      <c r="J1" s="96"/>
      <c r="K1" s="96"/>
      <c r="L1" s="96"/>
      <c r="M1" s="96"/>
    </row>
    <row r="2" spans="1:13" ht="12.75" customHeight="1">
      <c r="A2" s="75" t="s">
        <v>2</v>
      </c>
      <c r="B2" s="194"/>
      <c r="C2" s="194"/>
      <c r="D2" s="194"/>
      <c r="E2" s="194"/>
      <c r="F2" s="194"/>
      <c r="G2" s="194"/>
      <c r="H2" s="194"/>
      <c r="I2" s="78" t="str">
        <f>'ფორმა N1'!M2</f>
        <v>01/01/2023-12/31/2023</v>
      </c>
      <c r="J2" s="96"/>
      <c r="K2" s="96"/>
      <c r="L2" s="96"/>
      <c r="M2" s="96"/>
    </row>
    <row r="3" spans="1:13" ht="12.75" customHeight="1">
      <c r="A3" s="194"/>
      <c r="B3" s="194"/>
      <c r="C3" s="194"/>
      <c r="D3" s="194"/>
      <c r="E3" s="194"/>
      <c r="F3" s="194"/>
      <c r="G3" s="194"/>
      <c r="H3" s="212"/>
      <c r="I3" s="212"/>
      <c r="J3" s="96"/>
      <c r="K3" s="96"/>
      <c r="L3" s="96"/>
      <c r="M3" s="132"/>
    </row>
    <row r="4" spans="1:13" ht="12.75" customHeight="1">
      <c r="A4" s="75" t="str">
        <f>'ფორმა N2'!A4</f>
        <v>ანგარიშვალდებული პირის დასახელება:</v>
      </c>
      <c r="B4" s="75"/>
      <c r="C4" s="75"/>
      <c r="D4" s="194"/>
      <c r="E4" s="194"/>
      <c r="F4" s="194"/>
      <c r="G4" s="194"/>
      <c r="H4" s="194"/>
      <c r="I4" s="194"/>
      <c r="J4" s="96"/>
      <c r="K4" s="96"/>
      <c r="L4" s="96"/>
      <c r="M4" s="96"/>
    </row>
    <row r="5" spans="1:13" ht="12.75" customHeight="1">
      <c r="A5" s="134">
        <f>'ფორმა N1'!D4</f>
        <v>0</v>
      </c>
      <c r="B5" s="107"/>
      <c r="C5" s="107"/>
      <c r="D5" s="132"/>
      <c r="E5" s="132"/>
      <c r="F5" s="132"/>
      <c r="G5" s="132"/>
      <c r="H5" s="132"/>
      <c r="I5" s="132"/>
      <c r="J5" s="132"/>
      <c r="K5" s="132"/>
      <c r="L5" s="132"/>
      <c r="M5" s="132"/>
    </row>
    <row r="6" spans="1:13" ht="12.75" customHeight="1">
      <c r="A6" s="213"/>
      <c r="B6" s="194"/>
      <c r="C6" s="194"/>
      <c r="D6" s="194"/>
      <c r="E6" s="194"/>
      <c r="F6" s="194"/>
      <c r="G6" s="194"/>
      <c r="H6" s="194"/>
      <c r="I6" s="194"/>
      <c r="J6" s="96"/>
      <c r="K6" s="96"/>
      <c r="L6" s="96"/>
      <c r="M6" s="96"/>
    </row>
    <row r="7" spans="1:13" ht="12.75" customHeight="1">
      <c r="A7" s="231" t="s">
        <v>7</v>
      </c>
      <c r="B7" s="220" t="s">
        <v>448</v>
      </c>
      <c r="C7" s="220" t="s">
        <v>449</v>
      </c>
      <c r="D7" s="220" t="s">
        <v>450</v>
      </c>
      <c r="E7" s="220" t="s">
        <v>451</v>
      </c>
      <c r="F7" s="220" t="s">
        <v>452</v>
      </c>
      <c r="G7" s="220" t="s">
        <v>453</v>
      </c>
      <c r="H7" s="220" t="s">
        <v>454</v>
      </c>
      <c r="I7" s="220" t="s">
        <v>455</v>
      </c>
      <c r="J7" s="96"/>
      <c r="K7" s="96"/>
      <c r="L7" s="96"/>
      <c r="M7" s="96"/>
    </row>
    <row r="8" spans="1:13" ht="12.75" customHeight="1">
      <c r="A8" s="218">
        <v>1</v>
      </c>
      <c r="B8" s="218">
        <v>2</v>
      </c>
      <c r="C8" s="220">
        <v>3</v>
      </c>
      <c r="D8" s="218">
        <v>6</v>
      </c>
      <c r="E8" s="220">
        <v>7</v>
      </c>
      <c r="F8" s="218">
        <v>8</v>
      </c>
      <c r="G8" s="218">
        <v>9</v>
      </c>
      <c r="H8" s="218">
        <v>10</v>
      </c>
      <c r="I8" s="220">
        <v>11</v>
      </c>
      <c r="J8" s="96"/>
      <c r="K8" s="96"/>
      <c r="L8" s="96"/>
      <c r="M8" s="96"/>
    </row>
    <row r="9" spans="1:13" ht="12.75" customHeight="1">
      <c r="A9" s="232">
        <v>1</v>
      </c>
      <c r="B9" s="221"/>
      <c r="C9" s="221"/>
      <c r="D9" s="221"/>
      <c r="E9" s="221"/>
      <c r="F9" s="233"/>
      <c r="G9" s="233"/>
      <c r="H9" s="233"/>
      <c r="I9" s="221"/>
      <c r="J9" s="96"/>
      <c r="K9" s="96"/>
      <c r="L9" s="96"/>
      <c r="M9" s="96"/>
    </row>
    <row r="10" spans="1:13" ht="12.75" customHeight="1">
      <c r="A10" s="232">
        <v>2</v>
      </c>
      <c r="B10" s="221"/>
      <c r="C10" s="221"/>
      <c r="D10" s="221"/>
      <c r="E10" s="221"/>
      <c r="F10" s="233"/>
      <c r="G10" s="233"/>
      <c r="H10" s="233"/>
      <c r="I10" s="221"/>
      <c r="J10" s="96"/>
      <c r="K10" s="96"/>
      <c r="L10" s="96"/>
      <c r="M10" s="96"/>
    </row>
    <row r="11" spans="1:13" ht="12.75" customHeight="1">
      <c r="A11" s="232">
        <v>3</v>
      </c>
      <c r="B11" s="221"/>
      <c r="C11" s="221"/>
      <c r="D11" s="221"/>
      <c r="E11" s="221"/>
      <c r="F11" s="233"/>
      <c r="G11" s="233"/>
      <c r="H11" s="233"/>
      <c r="I11" s="221"/>
      <c r="J11" s="96"/>
      <c r="K11" s="96"/>
      <c r="L11" s="96"/>
      <c r="M11" s="96"/>
    </row>
    <row r="12" spans="1:13" ht="12.75" customHeight="1">
      <c r="A12" s="232">
        <v>4</v>
      </c>
      <c r="B12" s="221"/>
      <c r="C12" s="221"/>
      <c r="D12" s="221"/>
      <c r="E12" s="221"/>
      <c r="F12" s="233"/>
      <c r="G12" s="233"/>
      <c r="H12" s="233"/>
      <c r="I12" s="221"/>
      <c r="J12" s="96"/>
      <c r="K12" s="96"/>
      <c r="L12" s="96"/>
      <c r="M12" s="96"/>
    </row>
    <row r="13" spans="1:13" ht="12.75" customHeight="1">
      <c r="A13" s="232">
        <v>5</v>
      </c>
      <c r="B13" s="221"/>
      <c r="C13" s="221"/>
      <c r="D13" s="221"/>
      <c r="E13" s="221"/>
      <c r="F13" s="233"/>
      <c r="G13" s="233"/>
      <c r="H13" s="233"/>
      <c r="I13" s="221"/>
      <c r="J13" s="96"/>
      <c r="K13" s="96"/>
      <c r="L13" s="96"/>
      <c r="M13" s="96"/>
    </row>
    <row r="14" spans="1:13" ht="12.75" customHeight="1">
      <c r="A14" s="232">
        <v>6</v>
      </c>
      <c r="B14" s="221"/>
      <c r="C14" s="221"/>
      <c r="D14" s="221"/>
      <c r="E14" s="221"/>
      <c r="F14" s="233"/>
      <c r="G14" s="233"/>
      <c r="H14" s="233"/>
      <c r="I14" s="221"/>
      <c r="J14" s="96"/>
      <c r="K14" s="96"/>
      <c r="L14" s="96"/>
      <c r="M14" s="96"/>
    </row>
    <row r="15" spans="1:13" ht="12.75" customHeight="1">
      <c r="A15" s="232">
        <v>7</v>
      </c>
      <c r="B15" s="221"/>
      <c r="C15" s="221"/>
      <c r="D15" s="221"/>
      <c r="E15" s="221"/>
      <c r="F15" s="233"/>
      <c r="G15" s="233"/>
      <c r="H15" s="233"/>
      <c r="I15" s="221"/>
      <c r="J15" s="96"/>
      <c r="K15" s="96"/>
      <c r="L15" s="96"/>
      <c r="M15" s="96"/>
    </row>
    <row r="16" spans="1:13" ht="12.75" customHeight="1">
      <c r="A16" s="232">
        <v>8</v>
      </c>
      <c r="B16" s="221"/>
      <c r="C16" s="221"/>
      <c r="D16" s="221"/>
      <c r="E16" s="221"/>
      <c r="F16" s="233"/>
      <c r="G16" s="233"/>
      <c r="H16" s="233"/>
      <c r="I16" s="221"/>
      <c r="J16" s="96"/>
      <c r="K16" s="96"/>
      <c r="L16" s="96"/>
      <c r="M16" s="96"/>
    </row>
    <row r="17" spans="1:13" ht="12.75" customHeight="1">
      <c r="A17" s="232">
        <v>9</v>
      </c>
      <c r="B17" s="221"/>
      <c r="C17" s="221"/>
      <c r="D17" s="221"/>
      <c r="E17" s="221"/>
      <c r="F17" s="233"/>
      <c r="G17" s="233"/>
      <c r="H17" s="233"/>
      <c r="I17" s="221"/>
      <c r="J17" s="96"/>
      <c r="K17" s="96"/>
      <c r="L17" s="96"/>
      <c r="M17" s="96"/>
    </row>
    <row r="18" spans="1:13" ht="12.75" customHeight="1">
      <c r="A18" s="232">
        <v>10</v>
      </c>
      <c r="B18" s="221"/>
      <c r="C18" s="221"/>
      <c r="D18" s="221"/>
      <c r="E18" s="221"/>
      <c r="F18" s="233"/>
      <c r="G18" s="233"/>
      <c r="H18" s="233"/>
      <c r="I18" s="221"/>
      <c r="J18" s="96"/>
      <c r="K18" s="96"/>
      <c r="L18" s="96"/>
      <c r="M18" s="96"/>
    </row>
    <row r="19" spans="1:13" ht="12.75" customHeight="1">
      <c r="A19" s="232">
        <v>11</v>
      </c>
      <c r="B19" s="221"/>
      <c r="C19" s="221"/>
      <c r="D19" s="221"/>
      <c r="E19" s="221"/>
      <c r="F19" s="233"/>
      <c r="G19" s="233"/>
      <c r="H19" s="233"/>
      <c r="I19" s="221"/>
      <c r="J19" s="96"/>
      <c r="K19" s="96"/>
      <c r="L19" s="96"/>
      <c r="M19" s="96"/>
    </row>
    <row r="20" spans="1:13" ht="12.75" customHeight="1">
      <c r="A20" s="232">
        <v>12</v>
      </c>
      <c r="B20" s="221"/>
      <c r="C20" s="221"/>
      <c r="D20" s="221"/>
      <c r="E20" s="221"/>
      <c r="F20" s="233"/>
      <c r="G20" s="233"/>
      <c r="H20" s="233"/>
      <c r="I20" s="221"/>
      <c r="J20" s="96"/>
      <c r="K20" s="96"/>
      <c r="L20" s="96"/>
      <c r="M20" s="96"/>
    </row>
    <row r="21" spans="1:13" ht="12.75" customHeight="1">
      <c r="A21" s="232">
        <v>13</v>
      </c>
      <c r="B21" s="221"/>
      <c r="C21" s="221"/>
      <c r="D21" s="221"/>
      <c r="E21" s="221"/>
      <c r="F21" s="233"/>
      <c r="G21" s="233"/>
      <c r="H21" s="233"/>
      <c r="I21" s="221"/>
      <c r="J21" s="96"/>
      <c r="K21" s="96"/>
      <c r="L21" s="96"/>
      <c r="M21" s="96"/>
    </row>
    <row r="22" spans="1:13" ht="12.75" customHeight="1">
      <c r="A22" s="232">
        <v>14</v>
      </c>
      <c r="B22" s="221"/>
      <c r="C22" s="221"/>
      <c r="D22" s="221"/>
      <c r="E22" s="221"/>
      <c r="F22" s="233"/>
      <c r="G22" s="233"/>
      <c r="H22" s="233"/>
      <c r="I22" s="221"/>
      <c r="J22" s="96"/>
      <c r="K22" s="96"/>
      <c r="L22" s="96"/>
      <c r="M22" s="96"/>
    </row>
    <row r="23" spans="1:13" ht="12.75" customHeight="1">
      <c r="A23" s="232">
        <v>15</v>
      </c>
      <c r="B23" s="221"/>
      <c r="C23" s="221"/>
      <c r="D23" s="221"/>
      <c r="E23" s="221"/>
      <c r="F23" s="233"/>
      <c r="G23" s="233"/>
      <c r="H23" s="233"/>
      <c r="I23" s="221"/>
      <c r="J23" s="96"/>
      <c r="K23" s="96"/>
      <c r="L23" s="96"/>
      <c r="M23" s="96"/>
    </row>
    <row r="24" spans="1:13" ht="12.75" customHeight="1">
      <c r="A24" s="232">
        <v>16</v>
      </c>
      <c r="B24" s="221"/>
      <c r="C24" s="221"/>
      <c r="D24" s="221"/>
      <c r="E24" s="221"/>
      <c r="F24" s="233"/>
      <c r="G24" s="233"/>
      <c r="H24" s="233"/>
      <c r="I24" s="221"/>
      <c r="J24" s="96"/>
      <c r="K24" s="96"/>
      <c r="L24" s="96"/>
      <c r="M24" s="96"/>
    </row>
    <row r="25" spans="1:13" ht="12.75" customHeight="1">
      <c r="A25" s="232">
        <v>17</v>
      </c>
      <c r="B25" s="221"/>
      <c r="C25" s="221"/>
      <c r="D25" s="221"/>
      <c r="E25" s="221"/>
      <c r="F25" s="233"/>
      <c r="G25" s="233"/>
      <c r="H25" s="233"/>
      <c r="I25" s="221"/>
      <c r="J25" s="96"/>
      <c r="K25" s="96"/>
      <c r="L25" s="96"/>
      <c r="M25" s="96"/>
    </row>
    <row r="26" spans="1:13" ht="12.75" customHeight="1">
      <c r="A26" s="232">
        <v>18</v>
      </c>
      <c r="B26" s="221"/>
      <c r="C26" s="221"/>
      <c r="D26" s="221"/>
      <c r="E26" s="221"/>
      <c r="F26" s="233"/>
      <c r="G26" s="233"/>
      <c r="H26" s="233"/>
      <c r="I26" s="221"/>
      <c r="J26" s="96"/>
      <c r="K26" s="96"/>
      <c r="L26" s="96"/>
      <c r="M26" s="96"/>
    </row>
    <row r="27" spans="1:13" ht="12.75" customHeight="1">
      <c r="A27" s="232" t="s">
        <v>215</v>
      </c>
      <c r="B27" s="221"/>
      <c r="C27" s="221"/>
      <c r="D27" s="221"/>
      <c r="E27" s="221"/>
      <c r="F27" s="233"/>
      <c r="G27" s="233"/>
      <c r="H27" s="233"/>
      <c r="I27" s="221"/>
      <c r="J27" s="96"/>
      <c r="K27" s="96"/>
      <c r="L27" s="96"/>
      <c r="M27" s="96"/>
    </row>
    <row r="28" spans="1:13" ht="12.75" customHeight="1">
      <c r="A28" s="132"/>
      <c r="B28" s="132"/>
      <c r="C28" s="132"/>
      <c r="D28" s="132"/>
      <c r="E28" s="132"/>
      <c r="F28" s="132"/>
      <c r="G28" s="132"/>
      <c r="H28" s="132"/>
      <c r="I28" s="132"/>
      <c r="J28" s="132"/>
      <c r="K28" s="132"/>
      <c r="L28" s="132"/>
      <c r="M28" s="132"/>
    </row>
    <row r="29" spans="1:13" ht="12.75" customHeight="1">
      <c r="A29" s="132"/>
      <c r="B29" s="132"/>
      <c r="C29" s="132"/>
      <c r="D29" s="132"/>
      <c r="E29" s="132"/>
      <c r="F29" s="132"/>
      <c r="G29" s="132"/>
      <c r="H29" s="132"/>
      <c r="I29" s="132"/>
      <c r="J29" s="132"/>
      <c r="K29" s="132"/>
      <c r="L29" s="132"/>
      <c r="M29" s="132"/>
    </row>
    <row r="30" spans="1:13" ht="12.75" customHeight="1">
      <c r="A30" s="234"/>
      <c r="B30" s="132"/>
      <c r="C30" s="132"/>
      <c r="D30" s="132"/>
      <c r="E30" s="132"/>
      <c r="F30" s="132"/>
      <c r="G30" s="132"/>
      <c r="H30" s="132"/>
      <c r="I30" s="132"/>
      <c r="J30" s="132"/>
      <c r="K30" s="132"/>
      <c r="L30" s="132"/>
      <c r="M30" s="132"/>
    </row>
    <row r="31" spans="1:13" ht="12.75" customHeight="1">
      <c r="A31" s="107"/>
      <c r="B31" s="211" t="s">
        <v>31</v>
      </c>
      <c r="C31" s="107"/>
      <c r="D31" s="107"/>
      <c r="E31" s="179"/>
      <c r="F31" s="107"/>
      <c r="G31" s="107"/>
      <c r="H31" s="107"/>
      <c r="I31" s="107"/>
      <c r="J31" s="132"/>
      <c r="K31" s="132"/>
      <c r="L31" s="132"/>
      <c r="M31" s="132"/>
    </row>
    <row r="32" spans="1:13" ht="12.75" customHeight="1">
      <c r="A32" s="107"/>
      <c r="B32" s="107"/>
      <c r="C32" s="136"/>
      <c r="D32" s="107"/>
      <c r="E32" s="132"/>
      <c r="F32" s="136"/>
      <c r="G32" s="235"/>
      <c r="H32" s="132"/>
      <c r="I32" s="132"/>
      <c r="J32" s="132"/>
      <c r="K32" s="132"/>
      <c r="L32" s="132"/>
      <c r="M32" s="132"/>
    </row>
    <row r="33" spans="1:13" ht="12.75" customHeight="1">
      <c r="A33" s="132"/>
      <c r="B33" s="107"/>
      <c r="C33" s="135" t="s">
        <v>32</v>
      </c>
      <c r="D33" s="107"/>
      <c r="E33" s="132"/>
      <c r="F33" s="107" t="s">
        <v>456</v>
      </c>
      <c r="G33" s="132"/>
      <c r="H33" s="132"/>
      <c r="I33" s="132"/>
      <c r="J33" s="132"/>
      <c r="K33" s="132"/>
      <c r="L33" s="132"/>
      <c r="M33" s="132"/>
    </row>
    <row r="34" spans="1:13" ht="12.75" customHeight="1">
      <c r="A34" s="132"/>
      <c r="B34" s="107"/>
      <c r="C34" s="137" t="s">
        <v>34</v>
      </c>
      <c r="D34" s="107"/>
      <c r="E34" s="132"/>
      <c r="F34" s="107" t="s">
        <v>378</v>
      </c>
      <c r="G34" s="132"/>
      <c r="H34" s="132"/>
      <c r="I34" s="132"/>
      <c r="J34" s="132"/>
      <c r="K34" s="132"/>
      <c r="L34" s="132"/>
      <c r="M34" s="132"/>
    </row>
    <row r="35" spans="1:13" ht="12.75" customHeight="1">
      <c r="A35" s="132"/>
      <c r="B35" s="107"/>
      <c r="C35" s="137"/>
      <c r="D35" s="132"/>
      <c r="E35" s="132"/>
      <c r="F35" s="132"/>
      <c r="G35" s="132"/>
      <c r="H35" s="132"/>
      <c r="I35" s="132"/>
      <c r="J35" s="132"/>
      <c r="K35" s="132"/>
      <c r="L35" s="132"/>
      <c r="M35" s="132"/>
    </row>
    <row r="36" spans="1:13" ht="12.75" customHeight="1">
      <c r="A36" s="132"/>
      <c r="B36" s="132"/>
      <c r="C36" s="132"/>
      <c r="D36" s="132"/>
      <c r="E36" s="132"/>
      <c r="F36" s="132"/>
      <c r="G36" s="132"/>
      <c r="H36" s="132"/>
      <c r="I36" s="132"/>
      <c r="J36" s="132"/>
      <c r="K36" s="132"/>
      <c r="L36" s="132"/>
      <c r="M36" s="132"/>
    </row>
    <row r="37" spans="1:13" ht="12.75" customHeight="1">
      <c r="A37" s="132"/>
      <c r="B37" s="132"/>
      <c r="C37" s="132"/>
      <c r="D37" s="132"/>
      <c r="E37" s="132"/>
      <c r="F37" s="132"/>
      <c r="G37" s="132"/>
      <c r="H37" s="132"/>
      <c r="I37" s="132"/>
      <c r="J37" s="132"/>
      <c r="K37" s="132"/>
      <c r="L37" s="132"/>
      <c r="M37" s="132"/>
    </row>
    <row r="38" spans="1:13" ht="12.75" customHeight="1">
      <c r="A38" s="132"/>
      <c r="B38" s="132"/>
      <c r="C38" s="132"/>
      <c r="D38" s="132"/>
      <c r="E38" s="132"/>
      <c r="F38" s="132"/>
      <c r="G38" s="132"/>
      <c r="H38" s="132"/>
      <c r="I38" s="132"/>
      <c r="J38" s="132"/>
      <c r="K38" s="132"/>
      <c r="L38" s="132"/>
      <c r="M38" s="132"/>
    </row>
    <row r="39" spans="1:13" ht="12.75" customHeight="1">
      <c r="A39" s="132"/>
      <c r="B39" s="132"/>
      <c r="C39" s="132"/>
      <c r="D39" s="132"/>
      <c r="E39" s="132"/>
      <c r="F39" s="132"/>
      <c r="G39" s="132"/>
      <c r="H39" s="132"/>
      <c r="I39" s="132"/>
      <c r="J39" s="132"/>
      <c r="K39" s="132"/>
      <c r="L39" s="132"/>
      <c r="M39" s="132"/>
    </row>
    <row r="40" spans="1:13" ht="12.75" customHeight="1">
      <c r="A40" s="132"/>
      <c r="B40" s="132"/>
      <c r="C40" s="132"/>
      <c r="D40" s="132"/>
      <c r="E40" s="132"/>
      <c r="F40" s="132"/>
      <c r="G40" s="132"/>
      <c r="H40" s="132"/>
      <c r="I40" s="132"/>
      <c r="J40" s="132"/>
      <c r="K40" s="132"/>
      <c r="L40" s="132"/>
      <c r="M40" s="132"/>
    </row>
    <row r="41" spans="1:13" ht="12.75" customHeight="1">
      <c r="A41" s="132"/>
      <c r="B41" s="132"/>
      <c r="C41" s="132"/>
      <c r="D41" s="132"/>
      <c r="E41" s="132"/>
      <c r="F41" s="132"/>
      <c r="G41" s="132"/>
      <c r="H41" s="132"/>
      <c r="I41" s="132"/>
      <c r="J41" s="132"/>
      <c r="K41" s="132"/>
      <c r="L41" s="132"/>
      <c r="M41" s="132"/>
    </row>
    <row r="42" spans="1:13" ht="12.75" customHeight="1">
      <c r="A42" s="132"/>
      <c r="B42" s="132"/>
      <c r="C42" s="132"/>
      <c r="D42" s="132"/>
      <c r="E42" s="132"/>
      <c r="F42" s="132"/>
      <c r="G42" s="132"/>
      <c r="H42" s="132"/>
      <c r="I42" s="132"/>
      <c r="J42" s="132"/>
      <c r="K42" s="132"/>
      <c r="L42" s="132"/>
      <c r="M42" s="132"/>
    </row>
    <row r="43" spans="1:13" ht="12.75" customHeight="1">
      <c r="A43" s="132"/>
      <c r="B43" s="132"/>
      <c r="C43" s="132"/>
      <c r="D43" s="132"/>
      <c r="E43" s="132"/>
      <c r="F43" s="132"/>
      <c r="G43" s="132"/>
      <c r="H43" s="132"/>
      <c r="I43" s="132"/>
      <c r="J43" s="132"/>
      <c r="K43" s="132"/>
      <c r="L43" s="132"/>
      <c r="M43" s="132"/>
    </row>
    <row r="44" spans="1:13" ht="12.75" customHeight="1">
      <c r="A44" s="132"/>
      <c r="B44" s="132"/>
      <c r="C44" s="132"/>
      <c r="D44" s="132"/>
      <c r="E44" s="132"/>
      <c r="F44" s="132"/>
      <c r="G44" s="132"/>
      <c r="H44" s="132"/>
      <c r="I44" s="132"/>
      <c r="J44" s="132"/>
      <c r="K44" s="132"/>
      <c r="L44" s="132"/>
      <c r="M44" s="132"/>
    </row>
    <row r="45" spans="1:13" ht="12.75" customHeight="1">
      <c r="A45" s="132"/>
      <c r="B45" s="132"/>
      <c r="C45" s="132"/>
      <c r="D45" s="132"/>
      <c r="E45" s="132"/>
      <c r="F45" s="132"/>
      <c r="G45" s="132"/>
      <c r="H45" s="132"/>
      <c r="I45" s="132"/>
      <c r="J45" s="132"/>
      <c r="K45" s="132"/>
      <c r="L45" s="132"/>
      <c r="M45" s="132"/>
    </row>
    <row r="46" spans="1:13" ht="12.75" customHeight="1">
      <c r="A46" s="132"/>
      <c r="B46" s="132"/>
      <c r="C46" s="132"/>
      <c r="D46" s="132"/>
      <c r="E46" s="132"/>
      <c r="F46" s="132"/>
      <c r="G46" s="132"/>
      <c r="H46" s="132"/>
      <c r="I46" s="132"/>
      <c r="J46" s="132"/>
      <c r="K46" s="132"/>
      <c r="L46" s="132"/>
      <c r="M46" s="132"/>
    </row>
    <row r="47" spans="1:13" ht="12.75" customHeight="1">
      <c r="A47" s="132"/>
      <c r="B47" s="132"/>
      <c r="C47" s="132"/>
      <c r="D47" s="132"/>
      <c r="E47" s="132"/>
      <c r="F47" s="132"/>
      <c r="G47" s="132"/>
      <c r="H47" s="132"/>
      <c r="I47" s="132"/>
      <c r="J47" s="132"/>
      <c r="K47" s="132"/>
      <c r="L47" s="132"/>
      <c r="M47" s="132"/>
    </row>
    <row r="48" spans="1:13" ht="12.75" customHeight="1">
      <c r="A48" s="132"/>
      <c r="B48" s="132"/>
      <c r="C48" s="132"/>
      <c r="D48" s="132"/>
      <c r="E48" s="132"/>
      <c r="F48" s="132"/>
      <c r="G48" s="132"/>
      <c r="H48" s="132"/>
      <c r="I48" s="132"/>
      <c r="J48" s="132"/>
      <c r="K48" s="132"/>
      <c r="L48" s="132"/>
      <c r="M48" s="132"/>
    </row>
    <row r="49" spans="1:13" ht="12.75" customHeight="1">
      <c r="A49" s="132"/>
      <c r="B49" s="132"/>
      <c r="C49" s="132"/>
      <c r="D49" s="132"/>
      <c r="E49" s="132"/>
      <c r="F49" s="132"/>
      <c r="G49" s="132"/>
      <c r="H49" s="132"/>
      <c r="I49" s="132"/>
      <c r="J49" s="132"/>
      <c r="K49" s="132"/>
      <c r="L49" s="132"/>
      <c r="M49" s="132"/>
    </row>
    <row r="50" spans="1:13" ht="12.75" customHeight="1">
      <c r="A50" s="132"/>
      <c r="B50" s="132"/>
      <c r="C50" s="132"/>
      <c r="D50" s="132"/>
      <c r="E50" s="132"/>
      <c r="F50" s="132"/>
      <c r="G50" s="132"/>
      <c r="H50" s="132"/>
      <c r="I50" s="132"/>
      <c r="J50" s="132"/>
      <c r="K50" s="132"/>
      <c r="L50" s="132"/>
      <c r="M50" s="132"/>
    </row>
    <row r="51" spans="1:13" ht="12.75" customHeight="1">
      <c r="A51" s="132"/>
      <c r="B51" s="132"/>
      <c r="C51" s="132"/>
      <c r="D51" s="132"/>
      <c r="E51" s="132"/>
      <c r="F51" s="132"/>
      <c r="G51" s="132"/>
      <c r="H51" s="132"/>
      <c r="I51" s="132"/>
      <c r="J51" s="132"/>
      <c r="K51" s="132"/>
      <c r="L51" s="132"/>
      <c r="M51" s="132"/>
    </row>
    <row r="52" spans="1:13" ht="12.75" customHeight="1">
      <c r="A52" s="132"/>
      <c r="B52" s="132"/>
      <c r="C52" s="132"/>
      <c r="D52" s="132"/>
      <c r="E52" s="132"/>
      <c r="F52" s="132"/>
      <c r="G52" s="132"/>
      <c r="H52" s="132"/>
      <c r="I52" s="132"/>
      <c r="J52" s="132"/>
      <c r="K52" s="132"/>
      <c r="L52" s="132"/>
      <c r="M52" s="132"/>
    </row>
    <row r="53" spans="1:13" ht="12.75" customHeight="1">
      <c r="A53" s="132"/>
      <c r="B53" s="132"/>
      <c r="C53" s="132"/>
      <c r="D53" s="132"/>
      <c r="E53" s="132"/>
      <c r="F53" s="132"/>
      <c r="G53" s="132"/>
      <c r="H53" s="132"/>
      <c r="I53" s="132"/>
      <c r="J53" s="132"/>
      <c r="K53" s="132"/>
      <c r="L53" s="132"/>
      <c r="M53" s="132"/>
    </row>
    <row r="54" spans="1:13" ht="12.75" customHeight="1">
      <c r="A54" s="132"/>
      <c r="B54" s="132"/>
      <c r="C54" s="132"/>
      <c r="D54" s="132"/>
      <c r="E54" s="132"/>
      <c r="F54" s="132"/>
      <c r="G54" s="132"/>
      <c r="H54" s="132"/>
      <c r="I54" s="132"/>
      <c r="J54" s="132"/>
      <c r="K54" s="132"/>
      <c r="L54" s="132"/>
      <c r="M54" s="132"/>
    </row>
    <row r="55" spans="1:13" ht="12.75" customHeight="1">
      <c r="A55" s="132"/>
      <c r="B55" s="132"/>
      <c r="C55" s="132"/>
      <c r="D55" s="132"/>
      <c r="E55" s="132"/>
      <c r="F55" s="132"/>
      <c r="G55" s="132"/>
      <c r="H55" s="132"/>
      <c r="I55" s="132"/>
      <c r="J55" s="132"/>
      <c r="K55" s="132"/>
      <c r="L55" s="132"/>
      <c r="M55" s="132"/>
    </row>
    <row r="56" spans="1:13" ht="12.75" customHeight="1">
      <c r="A56" s="132"/>
      <c r="B56" s="132"/>
      <c r="C56" s="132"/>
      <c r="D56" s="132"/>
      <c r="E56" s="132"/>
      <c r="F56" s="132"/>
      <c r="G56" s="132"/>
      <c r="H56" s="132"/>
      <c r="I56" s="132"/>
      <c r="J56" s="132"/>
      <c r="K56" s="132"/>
      <c r="L56" s="132"/>
      <c r="M56" s="132"/>
    </row>
    <row r="57" spans="1:13" ht="12.75" customHeight="1">
      <c r="A57" s="132"/>
      <c r="B57" s="132"/>
      <c r="C57" s="132"/>
      <c r="D57" s="132"/>
      <c r="E57" s="132"/>
      <c r="F57" s="132"/>
      <c r="G57" s="132"/>
      <c r="H57" s="132"/>
      <c r="I57" s="132"/>
      <c r="J57" s="132"/>
      <c r="K57" s="132"/>
      <c r="L57" s="132"/>
      <c r="M57" s="132"/>
    </row>
    <row r="58" spans="1:13" ht="12.75" customHeight="1">
      <c r="A58" s="132"/>
      <c r="B58" s="132"/>
      <c r="C58" s="132"/>
      <c r="D58" s="132"/>
      <c r="E58" s="132"/>
      <c r="F58" s="132"/>
      <c r="G58" s="132"/>
      <c r="H58" s="132"/>
      <c r="I58" s="132"/>
      <c r="J58" s="132"/>
      <c r="K58" s="132"/>
      <c r="L58" s="132"/>
      <c r="M58" s="132"/>
    </row>
    <row r="59" spans="1:13" ht="12.75" customHeight="1">
      <c r="A59" s="132"/>
      <c r="B59" s="132"/>
      <c r="C59" s="132"/>
      <c r="D59" s="132"/>
      <c r="E59" s="132"/>
      <c r="F59" s="132"/>
      <c r="G59" s="132"/>
      <c r="H59" s="132"/>
      <c r="I59" s="132"/>
      <c r="J59" s="132"/>
      <c r="K59" s="132"/>
      <c r="L59" s="132"/>
      <c r="M59" s="132"/>
    </row>
    <row r="60" spans="1:13" ht="12.75" customHeight="1">
      <c r="A60" s="132"/>
      <c r="B60" s="132"/>
      <c r="C60" s="132"/>
      <c r="D60" s="132"/>
      <c r="E60" s="132"/>
      <c r="F60" s="132"/>
      <c r="G60" s="132"/>
      <c r="H60" s="132"/>
      <c r="I60" s="132"/>
      <c r="J60" s="132"/>
      <c r="K60" s="132"/>
      <c r="L60" s="132"/>
      <c r="M60" s="132"/>
    </row>
    <row r="61" spans="1:13" ht="12.75" customHeight="1">
      <c r="A61" s="132"/>
      <c r="B61" s="132"/>
      <c r="C61" s="132"/>
      <c r="D61" s="132"/>
      <c r="E61" s="132"/>
      <c r="F61" s="132"/>
      <c r="G61" s="132"/>
      <c r="H61" s="132"/>
      <c r="I61" s="132"/>
      <c r="J61" s="132"/>
      <c r="K61" s="132"/>
      <c r="L61" s="132"/>
      <c r="M61" s="132"/>
    </row>
    <row r="62" spans="1:13" ht="12.75" customHeight="1">
      <c r="A62" s="132"/>
      <c r="B62" s="132"/>
      <c r="C62" s="132"/>
      <c r="D62" s="132"/>
      <c r="E62" s="132"/>
      <c r="F62" s="132"/>
      <c r="G62" s="132"/>
      <c r="H62" s="132"/>
      <c r="I62" s="132"/>
      <c r="J62" s="132"/>
      <c r="K62" s="132"/>
      <c r="L62" s="132"/>
      <c r="M62" s="132"/>
    </row>
    <row r="63" spans="1:13" ht="12.75" customHeight="1">
      <c r="A63" s="132"/>
      <c r="B63" s="132"/>
      <c r="C63" s="132"/>
      <c r="D63" s="132"/>
      <c r="E63" s="132"/>
      <c r="F63" s="132"/>
      <c r="G63" s="132"/>
      <c r="H63" s="132"/>
      <c r="I63" s="132"/>
      <c r="J63" s="132"/>
      <c r="K63" s="132"/>
      <c r="L63" s="132"/>
      <c r="M63" s="132"/>
    </row>
    <row r="64" spans="1:13" ht="12.75" customHeight="1">
      <c r="A64" s="132"/>
      <c r="B64" s="132"/>
      <c r="C64" s="132"/>
      <c r="D64" s="132"/>
      <c r="E64" s="132"/>
      <c r="F64" s="132"/>
      <c r="G64" s="132"/>
      <c r="H64" s="132"/>
      <c r="I64" s="132"/>
      <c r="J64" s="132"/>
      <c r="K64" s="132"/>
      <c r="L64" s="132"/>
      <c r="M64" s="132"/>
    </row>
    <row r="65" spans="1:13" ht="12.75" customHeight="1">
      <c r="A65" s="132"/>
      <c r="B65" s="132"/>
      <c r="C65" s="132"/>
      <c r="D65" s="132"/>
      <c r="E65" s="132"/>
      <c r="F65" s="132"/>
      <c r="G65" s="132"/>
      <c r="H65" s="132"/>
      <c r="I65" s="132"/>
      <c r="J65" s="132"/>
      <c r="K65" s="132"/>
      <c r="L65" s="132"/>
      <c r="M65" s="132"/>
    </row>
    <row r="66" spans="1:13" ht="12.75" customHeight="1">
      <c r="A66" s="132"/>
      <c r="B66" s="132"/>
      <c r="C66" s="132"/>
      <c r="D66" s="132"/>
      <c r="E66" s="132"/>
      <c r="F66" s="132"/>
      <c r="G66" s="132"/>
      <c r="H66" s="132"/>
      <c r="I66" s="132"/>
      <c r="J66" s="132"/>
      <c r="K66" s="132"/>
      <c r="L66" s="132"/>
      <c r="M66" s="132"/>
    </row>
    <row r="67" spans="1:13" ht="12.75" customHeight="1">
      <c r="A67" s="132"/>
      <c r="B67" s="132"/>
      <c r="C67" s="132"/>
      <c r="D67" s="132"/>
      <c r="E67" s="132"/>
      <c r="F67" s="132"/>
      <c r="G67" s="132"/>
      <c r="H67" s="132"/>
      <c r="I67" s="132"/>
      <c r="J67" s="132"/>
      <c r="K67" s="132"/>
      <c r="L67" s="132"/>
      <c r="M67" s="132"/>
    </row>
    <row r="68" spans="1:13" ht="12.75" customHeight="1">
      <c r="A68" s="132"/>
      <c r="B68" s="132"/>
      <c r="C68" s="132"/>
      <c r="D68" s="132"/>
      <c r="E68" s="132"/>
      <c r="F68" s="132"/>
      <c r="G68" s="132"/>
      <c r="H68" s="132"/>
      <c r="I68" s="132"/>
      <c r="J68" s="132"/>
      <c r="K68" s="132"/>
      <c r="L68" s="132"/>
      <c r="M68" s="132"/>
    </row>
    <row r="69" spans="1:13" ht="12.75" customHeight="1">
      <c r="A69" s="132"/>
      <c r="B69" s="132"/>
      <c r="C69" s="132"/>
      <c r="D69" s="132"/>
      <c r="E69" s="132"/>
      <c r="F69" s="132"/>
      <c r="G69" s="132"/>
      <c r="H69" s="132"/>
      <c r="I69" s="132"/>
      <c r="J69" s="132"/>
      <c r="K69" s="132"/>
      <c r="L69" s="132"/>
      <c r="M69" s="132"/>
    </row>
    <row r="70" spans="1:13" ht="12.75" customHeight="1">
      <c r="A70" s="132"/>
      <c r="B70" s="132"/>
      <c r="C70" s="132"/>
      <c r="D70" s="132"/>
      <c r="E70" s="132"/>
      <c r="F70" s="132"/>
      <c r="G70" s="132"/>
      <c r="H70" s="132"/>
      <c r="I70" s="132"/>
      <c r="J70" s="132"/>
      <c r="K70" s="132"/>
      <c r="L70" s="132"/>
      <c r="M70" s="132"/>
    </row>
    <row r="71" spans="1:13" ht="12.75" customHeight="1">
      <c r="A71" s="132"/>
      <c r="B71" s="132"/>
      <c r="C71" s="132"/>
      <c r="D71" s="132"/>
      <c r="E71" s="132"/>
      <c r="F71" s="132"/>
      <c r="G71" s="132"/>
      <c r="H71" s="132"/>
      <c r="I71" s="132"/>
      <c r="J71" s="132"/>
      <c r="K71" s="132"/>
      <c r="L71" s="132"/>
      <c r="M71" s="132"/>
    </row>
    <row r="72" spans="1:13" ht="12.75" customHeight="1">
      <c r="A72" s="132"/>
      <c r="B72" s="132"/>
      <c r="C72" s="132"/>
      <c r="D72" s="132"/>
      <c r="E72" s="132"/>
      <c r="F72" s="132"/>
      <c r="G72" s="132"/>
      <c r="H72" s="132"/>
      <c r="I72" s="132"/>
      <c r="J72" s="132"/>
      <c r="K72" s="132"/>
      <c r="L72" s="132"/>
      <c r="M72" s="132"/>
    </row>
    <row r="73" spans="1:13" ht="12.75" customHeight="1">
      <c r="A73" s="132"/>
      <c r="B73" s="132"/>
      <c r="C73" s="132"/>
      <c r="D73" s="132"/>
      <c r="E73" s="132"/>
      <c r="F73" s="132"/>
      <c r="G73" s="132"/>
      <c r="H73" s="132"/>
      <c r="I73" s="132"/>
      <c r="J73" s="132"/>
      <c r="K73" s="132"/>
      <c r="L73" s="132"/>
      <c r="M73" s="132"/>
    </row>
    <row r="74" spans="1:13" ht="12.75" customHeight="1">
      <c r="A74" s="132"/>
      <c r="B74" s="132"/>
      <c r="C74" s="132"/>
      <c r="D74" s="132"/>
      <c r="E74" s="132"/>
      <c r="F74" s="132"/>
      <c r="G74" s="132"/>
      <c r="H74" s="132"/>
      <c r="I74" s="132"/>
      <c r="J74" s="132"/>
      <c r="K74" s="132"/>
      <c r="L74" s="132"/>
      <c r="M74" s="132"/>
    </row>
    <row r="75" spans="1:13" ht="12.75" customHeight="1">
      <c r="A75" s="132"/>
      <c r="B75" s="132"/>
      <c r="C75" s="132"/>
      <c r="D75" s="132"/>
      <c r="E75" s="132"/>
      <c r="F75" s="132"/>
      <c r="G75" s="132"/>
      <c r="H75" s="132"/>
      <c r="I75" s="132"/>
      <c r="J75" s="132"/>
      <c r="K75" s="132"/>
      <c r="L75" s="132"/>
      <c r="M75" s="132"/>
    </row>
    <row r="76" spans="1:13" ht="12.75" customHeight="1">
      <c r="A76" s="132"/>
      <c r="B76" s="132"/>
      <c r="C76" s="132"/>
      <c r="D76" s="132"/>
      <c r="E76" s="132"/>
      <c r="F76" s="132"/>
      <c r="G76" s="132"/>
      <c r="H76" s="132"/>
      <c r="I76" s="132"/>
      <c r="J76" s="132"/>
      <c r="K76" s="132"/>
      <c r="L76" s="132"/>
      <c r="M76" s="132"/>
    </row>
    <row r="77" spans="1:13" ht="12.75" customHeight="1">
      <c r="A77" s="132"/>
      <c r="B77" s="132"/>
      <c r="C77" s="132"/>
      <c r="D77" s="132"/>
      <c r="E77" s="132"/>
      <c r="F77" s="132"/>
      <c r="G77" s="132"/>
      <c r="H77" s="132"/>
      <c r="I77" s="132"/>
      <c r="J77" s="132"/>
      <c r="K77" s="132"/>
      <c r="L77" s="132"/>
      <c r="M77" s="132"/>
    </row>
    <row r="78" spans="1:13" ht="12.75" customHeight="1">
      <c r="A78" s="132"/>
      <c r="B78" s="132"/>
      <c r="C78" s="132"/>
      <c r="D78" s="132"/>
      <c r="E78" s="132"/>
      <c r="F78" s="132"/>
      <c r="G78" s="132"/>
      <c r="H78" s="132"/>
      <c r="I78" s="132"/>
      <c r="J78" s="132"/>
      <c r="K78" s="132"/>
      <c r="L78" s="132"/>
      <c r="M78" s="132"/>
    </row>
    <row r="79" spans="1:13" ht="12.75" customHeight="1">
      <c r="A79" s="132"/>
      <c r="B79" s="132"/>
      <c r="C79" s="132"/>
      <c r="D79" s="132"/>
      <c r="E79" s="132"/>
      <c r="F79" s="132"/>
      <c r="G79" s="132"/>
      <c r="H79" s="132"/>
      <c r="I79" s="132"/>
      <c r="J79" s="132"/>
      <c r="K79" s="132"/>
      <c r="L79" s="132"/>
      <c r="M79" s="132"/>
    </row>
    <row r="80" spans="1:13" ht="12.75" customHeight="1">
      <c r="A80" s="132"/>
      <c r="B80" s="132"/>
      <c r="C80" s="132"/>
      <c r="D80" s="132"/>
      <c r="E80" s="132"/>
      <c r="F80" s="132"/>
      <c r="G80" s="132"/>
      <c r="H80" s="132"/>
      <c r="I80" s="132"/>
      <c r="J80" s="132"/>
      <c r="K80" s="132"/>
      <c r="L80" s="132"/>
      <c r="M80" s="132"/>
    </row>
    <row r="81" spans="1:13" ht="12.75" customHeight="1">
      <c r="A81" s="132"/>
      <c r="B81" s="132"/>
      <c r="C81" s="132"/>
      <c r="D81" s="132"/>
      <c r="E81" s="132"/>
      <c r="F81" s="132"/>
      <c r="G81" s="132"/>
      <c r="H81" s="132"/>
      <c r="I81" s="132"/>
      <c r="J81" s="132"/>
      <c r="K81" s="132"/>
      <c r="L81" s="132"/>
      <c r="M81" s="132"/>
    </row>
    <row r="82" spans="1:13" ht="12.75" customHeight="1">
      <c r="A82" s="132"/>
      <c r="B82" s="132"/>
      <c r="C82" s="132"/>
      <c r="D82" s="132"/>
      <c r="E82" s="132"/>
      <c r="F82" s="132"/>
      <c r="G82" s="132"/>
      <c r="H82" s="132"/>
      <c r="I82" s="132"/>
      <c r="J82" s="132"/>
      <c r="K82" s="132"/>
      <c r="L82" s="132"/>
      <c r="M82" s="132"/>
    </row>
    <row r="83" spans="1:13" ht="12.75" customHeight="1">
      <c r="A83" s="132"/>
      <c r="B83" s="132"/>
      <c r="C83" s="132"/>
      <c r="D83" s="132"/>
      <c r="E83" s="132"/>
      <c r="F83" s="132"/>
      <c r="G83" s="132"/>
      <c r="H83" s="132"/>
      <c r="I83" s="132"/>
      <c r="J83" s="132"/>
      <c r="K83" s="132"/>
      <c r="L83" s="132"/>
      <c r="M83" s="132"/>
    </row>
    <row r="84" spans="1:13" ht="12.75" customHeight="1">
      <c r="A84" s="132"/>
      <c r="B84" s="132"/>
      <c r="C84" s="132"/>
      <c r="D84" s="132"/>
      <c r="E84" s="132"/>
      <c r="F84" s="132"/>
      <c r="G84" s="132"/>
      <c r="H84" s="132"/>
      <c r="I84" s="132"/>
      <c r="J84" s="132"/>
      <c r="K84" s="132"/>
      <c r="L84" s="132"/>
      <c r="M84" s="132"/>
    </row>
    <row r="85" spans="1:13" ht="12.75" customHeight="1">
      <c r="A85" s="132"/>
      <c r="B85" s="132"/>
      <c r="C85" s="132"/>
      <c r="D85" s="132"/>
      <c r="E85" s="132"/>
      <c r="F85" s="132"/>
      <c r="G85" s="132"/>
      <c r="H85" s="132"/>
      <c r="I85" s="132"/>
      <c r="J85" s="132"/>
      <c r="K85" s="132"/>
      <c r="L85" s="132"/>
      <c r="M85" s="132"/>
    </row>
    <row r="86" spans="1:13" ht="12.75" customHeight="1">
      <c r="A86" s="132"/>
      <c r="B86" s="132"/>
      <c r="C86" s="132"/>
      <c r="D86" s="132"/>
      <c r="E86" s="132"/>
      <c r="F86" s="132"/>
      <c r="G86" s="132"/>
      <c r="H86" s="132"/>
      <c r="I86" s="132"/>
      <c r="J86" s="132"/>
      <c r="K86" s="132"/>
      <c r="L86" s="132"/>
      <c r="M86" s="132"/>
    </row>
    <row r="87" spans="1:13" ht="12.75" customHeight="1">
      <c r="A87" s="132"/>
      <c r="B87" s="132"/>
      <c r="C87" s="132"/>
      <c r="D87" s="132"/>
      <c r="E87" s="132"/>
      <c r="F87" s="132"/>
      <c r="G87" s="132"/>
      <c r="H87" s="132"/>
      <c r="I87" s="132"/>
      <c r="J87" s="132"/>
      <c r="K87" s="132"/>
      <c r="L87" s="132"/>
      <c r="M87" s="132"/>
    </row>
    <row r="88" spans="1:13" ht="12.75" customHeight="1">
      <c r="A88" s="132"/>
      <c r="B88" s="132"/>
      <c r="C88" s="132"/>
      <c r="D88" s="132"/>
      <c r="E88" s="132"/>
      <c r="F88" s="132"/>
      <c r="G88" s="132"/>
      <c r="H88" s="132"/>
      <c r="I88" s="132"/>
      <c r="J88" s="132"/>
      <c r="K88" s="132"/>
      <c r="L88" s="132"/>
      <c r="M88" s="132"/>
    </row>
    <row r="89" spans="1:13" ht="12.75" customHeight="1">
      <c r="A89" s="132"/>
      <c r="B89" s="132"/>
      <c r="C89" s="132"/>
      <c r="D89" s="132"/>
      <c r="E89" s="132"/>
      <c r="F89" s="132"/>
      <c r="G89" s="132"/>
      <c r="H89" s="132"/>
      <c r="I89" s="132"/>
      <c r="J89" s="132"/>
      <c r="K89" s="132"/>
      <c r="L89" s="132"/>
      <c r="M89" s="132"/>
    </row>
    <row r="90" spans="1:13" ht="12.75" customHeight="1">
      <c r="A90" s="132"/>
      <c r="B90" s="132"/>
      <c r="C90" s="132"/>
      <c r="D90" s="132"/>
      <c r="E90" s="132"/>
      <c r="F90" s="132"/>
      <c r="G90" s="132"/>
      <c r="H90" s="132"/>
      <c r="I90" s="132"/>
      <c r="J90" s="132"/>
      <c r="K90" s="132"/>
      <c r="L90" s="132"/>
      <c r="M90" s="132"/>
    </row>
    <row r="91" spans="1:13" ht="12.75" customHeight="1">
      <c r="A91" s="132"/>
      <c r="B91" s="132"/>
      <c r="C91" s="132"/>
      <c r="D91" s="132"/>
      <c r="E91" s="132"/>
      <c r="F91" s="132"/>
      <c r="G91" s="132"/>
      <c r="H91" s="132"/>
      <c r="I91" s="132"/>
      <c r="J91" s="132"/>
      <c r="K91" s="132"/>
      <c r="L91" s="132"/>
      <c r="M91" s="132"/>
    </row>
    <row r="92" spans="1:13" ht="12.75" customHeight="1">
      <c r="A92" s="132"/>
      <c r="B92" s="132"/>
      <c r="C92" s="132"/>
      <c r="D92" s="132"/>
      <c r="E92" s="132"/>
      <c r="F92" s="132"/>
      <c r="G92" s="132"/>
      <c r="H92" s="132"/>
      <c r="I92" s="132"/>
      <c r="J92" s="132"/>
      <c r="K92" s="132"/>
      <c r="L92" s="132"/>
      <c r="M92" s="132"/>
    </row>
    <row r="93" spans="1:13" ht="12.75" customHeight="1">
      <c r="A93" s="132"/>
      <c r="B93" s="132"/>
      <c r="C93" s="132"/>
      <c r="D93" s="132"/>
      <c r="E93" s="132"/>
      <c r="F93" s="132"/>
      <c r="G93" s="132"/>
      <c r="H93" s="132"/>
      <c r="I93" s="132"/>
      <c r="J93" s="132"/>
      <c r="K93" s="132"/>
      <c r="L93" s="132"/>
      <c r="M93" s="132"/>
    </row>
    <row r="94" spans="1:13" ht="12.75" customHeight="1">
      <c r="A94" s="132"/>
      <c r="B94" s="132"/>
      <c r="C94" s="132"/>
      <c r="D94" s="132"/>
      <c r="E94" s="132"/>
      <c r="F94" s="132"/>
      <c r="G94" s="132"/>
      <c r="H94" s="132"/>
      <c r="I94" s="132"/>
      <c r="J94" s="132"/>
      <c r="K94" s="132"/>
      <c r="L94" s="132"/>
      <c r="M94" s="132"/>
    </row>
    <row r="95" spans="1:13" ht="12.75" customHeight="1">
      <c r="A95" s="132"/>
      <c r="B95" s="132"/>
      <c r="C95" s="132"/>
      <c r="D95" s="132"/>
      <c r="E95" s="132"/>
      <c r="F95" s="132"/>
      <c r="G95" s="132"/>
      <c r="H95" s="132"/>
      <c r="I95" s="132"/>
      <c r="J95" s="132"/>
      <c r="K95" s="132"/>
      <c r="L95" s="132"/>
      <c r="M95" s="132"/>
    </row>
    <row r="96" spans="1:13" ht="12.75" customHeight="1">
      <c r="A96" s="132"/>
      <c r="B96" s="132"/>
      <c r="C96" s="132"/>
      <c r="D96" s="132"/>
      <c r="E96" s="132"/>
      <c r="F96" s="132"/>
      <c r="G96" s="132"/>
      <c r="H96" s="132"/>
      <c r="I96" s="132"/>
      <c r="J96" s="132"/>
      <c r="K96" s="132"/>
      <c r="L96" s="132"/>
      <c r="M96" s="132"/>
    </row>
    <row r="97" spans="1:13" ht="12.75" customHeight="1">
      <c r="A97" s="132"/>
      <c r="B97" s="132"/>
      <c r="C97" s="132"/>
      <c r="D97" s="132"/>
      <c r="E97" s="132"/>
      <c r="F97" s="132"/>
      <c r="G97" s="132"/>
      <c r="H97" s="132"/>
      <c r="I97" s="132"/>
      <c r="J97" s="132"/>
      <c r="K97" s="132"/>
      <c r="L97" s="132"/>
      <c r="M97" s="132"/>
    </row>
    <row r="98" spans="1:13" ht="12.75" customHeight="1">
      <c r="A98" s="132"/>
      <c r="B98" s="132"/>
      <c r="C98" s="132"/>
      <c r="D98" s="132"/>
      <c r="E98" s="132"/>
      <c r="F98" s="132"/>
      <c r="G98" s="132"/>
      <c r="H98" s="132"/>
      <c r="I98" s="132"/>
      <c r="J98" s="132"/>
      <c r="K98" s="132"/>
      <c r="L98" s="132"/>
      <c r="M98" s="132"/>
    </row>
    <row r="99" spans="1:13" ht="12.75" customHeight="1">
      <c r="A99" s="132"/>
      <c r="B99" s="132"/>
      <c r="C99" s="132"/>
      <c r="D99" s="132"/>
      <c r="E99" s="132"/>
      <c r="F99" s="132"/>
      <c r="G99" s="132"/>
      <c r="H99" s="132"/>
      <c r="I99" s="132"/>
      <c r="J99" s="132"/>
      <c r="K99" s="132"/>
      <c r="L99" s="132"/>
      <c r="M99" s="132"/>
    </row>
    <row r="100" spans="1:13" ht="12.75" customHeight="1">
      <c r="A100" s="132"/>
      <c r="B100" s="132"/>
      <c r="C100" s="132"/>
      <c r="D100" s="132"/>
      <c r="E100" s="132"/>
      <c r="F100" s="132"/>
      <c r="G100" s="132"/>
      <c r="H100" s="132"/>
      <c r="I100" s="132"/>
      <c r="J100" s="132"/>
      <c r="K100" s="132"/>
      <c r="L100" s="132"/>
      <c r="M100" s="132"/>
    </row>
  </sheetData>
  <mergeCells count="1">
    <mergeCell ref="A1:E1"/>
  </mergeCells>
  <pageMargins left="0.7" right="0.7" top="0.75" bottom="0.75" header="0" footer="0"/>
  <pageSetup scale="66"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100"/>
  <sheetViews>
    <sheetView topLeftCell="E1" workbookViewId="0">
      <selection activeCell="C12" sqref="C11:C12"/>
    </sheetView>
  </sheetViews>
  <sheetFormatPr defaultColWidth="12.5703125" defaultRowHeight="15" customHeight="1"/>
  <cols>
    <col min="1" max="1" width="10" customWidth="1"/>
    <col min="2" max="2" width="19.5703125" customWidth="1"/>
    <col min="3" max="3" width="30" customWidth="1"/>
    <col min="4" max="4" width="29" customWidth="1"/>
    <col min="5" max="5" width="22.5703125" customWidth="1"/>
    <col min="6" max="6" width="20" customWidth="1"/>
    <col min="7" max="7" width="29.28515625" customWidth="1"/>
    <col min="8" max="8" width="27.140625" customWidth="1"/>
    <col min="9" max="9" width="26.42578125" customWidth="1"/>
    <col min="10" max="10" width="0.5703125" customWidth="1"/>
    <col min="11" max="12" width="9.140625" customWidth="1"/>
  </cols>
  <sheetData>
    <row r="1" spans="1:12">
      <c r="A1" s="328" t="s">
        <v>457</v>
      </c>
      <c r="B1" s="277"/>
      <c r="C1" s="277"/>
      <c r="D1" s="278"/>
      <c r="E1" s="75"/>
      <c r="F1" s="75"/>
      <c r="G1" s="75"/>
      <c r="H1" s="75"/>
      <c r="I1" s="79" t="s">
        <v>301</v>
      </c>
      <c r="J1" s="76"/>
      <c r="K1" s="107"/>
      <c r="L1" s="107"/>
    </row>
    <row r="2" spans="1:12">
      <c r="A2" s="75" t="s">
        <v>2</v>
      </c>
      <c r="B2" s="75"/>
      <c r="C2" s="75"/>
      <c r="D2" s="75"/>
      <c r="E2" s="75"/>
      <c r="F2" s="75"/>
      <c r="G2" s="75"/>
      <c r="H2" s="75"/>
      <c r="I2" s="197" t="str">
        <f>'ფორმა N1'!M2</f>
        <v>01/01/2023-12/31/2023</v>
      </c>
      <c r="J2" s="76"/>
      <c r="K2" s="107"/>
      <c r="L2" s="107"/>
    </row>
    <row r="3" spans="1:12">
      <c r="A3" s="75"/>
      <c r="B3" s="75"/>
      <c r="C3" s="75"/>
      <c r="D3" s="75"/>
      <c r="E3" s="75"/>
      <c r="F3" s="75"/>
      <c r="G3" s="75"/>
      <c r="H3" s="75"/>
      <c r="I3" s="79"/>
      <c r="J3" s="76"/>
      <c r="K3" s="107"/>
      <c r="L3" s="107"/>
    </row>
    <row r="4" spans="1:12">
      <c r="A4" s="75" t="e">
        <f>'[2]ფორმა N2'!A4</f>
        <v>#REF!</v>
      </c>
      <c r="B4" s="75"/>
      <c r="C4" s="75"/>
      <c r="D4" s="75"/>
      <c r="E4" s="75"/>
      <c r="F4" s="75"/>
      <c r="G4" s="75"/>
      <c r="H4" s="75"/>
      <c r="I4" s="75"/>
      <c r="J4" s="75"/>
      <c r="K4" s="107"/>
      <c r="L4" s="107"/>
    </row>
    <row r="5" spans="1:12">
      <c r="A5" s="134">
        <f>'ფორმა N1'!D4</f>
        <v>0</v>
      </c>
      <c r="B5" s="134"/>
      <c r="C5" s="134"/>
      <c r="D5" s="134"/>
      <c r="E5" s="134"/>
      <c r="F5" s="134"/>
      <c r="G5" s="134"/>
      <c r="H5" s="134"/>
      <c r="I5" s="134"/>
      <c r="J5" s="107"/>
      <c r="K5" s="107"/>
      <c r="L5" s="107"/>
    </row>
    <row r="6" spans="1:12">
      <c r="A6" s="75"/>
      <c r="B6" s="75"/>
      <c r="C6" s="75"/>
      <c r="D6" s="75"/>
      <c r="E6" s="75"/>
      <c r="F6" s="75"/>
      <c r="G6" s="75"/>
      <c r="H6" s="75"/>
      <c r="I6" s="75"/>
      <c r="J6" s="75"/>
      <c r="K6" s="107"/>
      <c r="L6" s="107"/>
    </row>
    <row r="7" spans="1:12">
      <c r="A7" s="75"/>
      <c r="B7" s="75"/>
      <c r="C7" s="75"/>
      <c r="D7" s="75"/>
      <c r="E7" s="75"/>
      <c r="F7" s="75"/>
      <c r="G7" s="75"/>
      <c r="H7" s="75"/>
      <c r="I7" s="75"/>
      <c r="J7" s="75"/>
      <c r="K7" s="107"/>
      <c r="L7" s="107"/>
    </row>
    <row r="8" spans="1:12" ht="63.75" customHeight="1">
      <c r="A8" s="185" t="s">
        <v>7</v>
      </c>
      <c r="B8" s="220" t="s">
        <v>458</v>
      </c>
      <c r="C8" s="236" t="s">
        <v>459</v>
      </c>
      <c r="D8" s="236" t="s">
        <v>460</v>
      </c>
      <c r="E8" s="236" t="s">
        <v>461</v>
      </c>
      <c r="F8" s="236" t="s">
        <v>462</v>
      </c>
      <c r="G8" s="236" t="s">
        <v>463</v>
      </c>
      <c r="H8" s="236" t="s">
        <v>464</v>
      </c>
      <c r="I8" s="186" t="s">
        <v>465</v>
      </c>
      <c r="J8" s="75"/>
      <c r="K8" s="107"/>
      <c r="L8" s="107"/>
    </row>
    <row r="9" spans="1:12">
      <c r="A9" s="198">
        <v>1</v>
      </c>
      <c r="B9" s="237">
        <v>45174</v>
      </c>
      <c r="C9" s="204" t="s">
        <v>648</v>
      </c>
      <c r="D9" s="204">
        <v>204442451</v>
      </c>
      <c r="E9" s="203" t="s">
        <v>649</v>
      </c>
      <c r="F9" s="203" t="s">
        <v>650</v>
      </c>
      <c r="G9" s="203" t="s">
        <v>650</v>
      </c>
      <c r="H9" s="203" t="s">
        <v>636</v>
      </c>
      <c r="I9" s="203" t="s">
        <v>650</v>
      </c>
      <c r="J9" s="75"/>
      <c r="K9" s="107"/>
      <c r="L9" s="107"/>
    </row>
    <row r="10" spans="1:12">
      <c r="A10" s="198">
        <v>2</v>
      </c>
      <c r="B10" s="237">
        <v>45198</v>
      </c>
      <c r="C10" s="204" t="s">
        <v>651</v>
      </c>
      <c r="D10" s="204">
        <v>405111212</v>
      </c>
      <c r="E10" s="203" t="s">
        <v>652</v>
      </c>
      <c r="F10" s="203" t="s">
        <v>653</v>
      </c>
      <c r="G10" s="203" t="s">
        <v>653</v>
      </c>
      <c r="H10" s="203" t="s">
        <v>654</v>
      </c>
      <c r="I10" s="203" t="s">
        <v>655</v>
      </c>
      <c r="J10" s="75"/>
      <c r="K10" s="107"/>
      <c r="L10" s="107"/>
    </row>
    <row r="11" spans="1:12">
      <c r="A11" s="198">
        <v>3</v>
      </c>
      <c r="B11" s="237"/>
      <c r="C11" s="204"/>
      <c r="D11" s="204"/>
      <c r="E11" s="203"/>
      <c r="F11" s="203"/>
      <c r="G11" s="203"/>
      <c r="H11" s="203"/>
      <c r="I11" s="203"/>
      <c r="J11" s="75"/>
      <c r="K11" s="107"/>
      <c r="L11" s="107"/>
    </row>
    <row r="12" spans="1:12">
      <c r="A12" s="198">
        <v>4</v>
      </c>
      <c r="B12" s="237"/>
      <c r="C12" s="204"/>
      <c r="D12" s="204"/>
      <c r="E12" s="203"/>
      <c r="F12" s="203"/>
      <c r="G12" s="203"/>
      <c r="H12" s="203"/>
      <c r="I12" s="203"/>
      <c r="J12" s="75"/>
      <c r="K12" s="107"/>
      <c r="L12" s="107"/>
    </row>
    <row r="13" spans="1:12">
      <c r="A13" s="198">
        <v>5</v>
      </c>
      <c r="B13" s="237"/>
      <c r="C13" s="204"/>
      <c r="D13" s="204"/>
      <c r="E13" s="203"/>
      <c r="F13" s="203"/>
      <c r="G13" s="203"/>
      <c r="H13" s="203"/>
      <c r="I13" s="203"/>
      <c r="J13" s="75"/>
      <c r="K13" s="107"/>
      <c r="L13" s="107"/>
    </row>
    <row r="14" spans="1:12">
      <c r="A14" s="198">
        <v>6</v>
      </c>
      <c r="B14" s="237"/>
      <c r="C14" s="204"/>
      <c r="D14" s="204"/>
      <c r="E14" s="203"/>
      <c r="F14" s="203"/>
      <c r="G14" s="203"/>
      <c r="H14" s="203"/>
      <c r="I14" s="203"/>
      <c r="J14" s="75"/>
      <c r="K14" s="107"/>
      <c r="L14" s="107"/>
    </row>
    <row r="15" spans="1:12">
      <c r="A15" s="198">
        <v>7</v>
      </c>
      <c r="B15" s="237"/>
      <c r="C15" s="204"/>
      <c r="D15" s="204"/>
      <c r="E15" s="203"/>
      <c r="F15" s="203"/>
      <c r="G15" s="203"/>
      <c r="H15" s="203"/>
      <c r="I15" s="203"/>
      <c r="J15" s="75"/>
      <c r="K15" s="107"/>
      <c r="L15" s="107"/>
    </row>
    <row r="16" spans="1:12">
      <c r="A16" s="198">
        <v>8</v>
      </c>
      <c r="B16" s="237"/>
      <c r="C16" s="204"/>
      <c r="D16" s="204"/>
      <c r="E16" s="203"/>
      <c r="F16" s="203"/>
      <c r="G16" s="203"/>
      <c r="H16" s="203"/>
      <c r="I16" s="203"/>
      <c r="J16" s="75"/>
      <c r="K16" s="107"/>
      <c r="L16" s="107"/>
    </row>
    <row r="17" spans="1:12">
      <c r="A17" s="198">
        <v>9</v>
      </c>
      <c r="B17" s="237"/>
      <c r="C17" s="204"/>
      <c r="D17" s="204"/>
      <c r="E17" s="203"/>
      <c r="F17" s="203"/>
      <c r="G17" s="203"/>
      <c r="H17" s="203"/>
      <c r="I17" s="203"/>
      <c r="J17" s="75"/>
      <c r="K17" s="107"/>
      <c r="L17" s="107"/>
    </row>
    <row r="18" spans="1:12">
      <c r="A18" s="198">
        <v>10</v>
      </c>
      <c r="B18" s="237"/>
      <c r="C18" s="204"/>
      <c r="D18" s="204"/>
      <c r="E18" s="203"/>
      <c r="F18" s="203"/>
      <c r="G18" s="203"/>
      <c r="H18" s="203"/>
      <c r="I18" s="203"/>
      <c r="J18" s="75"/>
      <c r="K18" s="107"/>
      <c r="L18" s="107"/>
    </row>
    <row r="19" spans="1:12">
      <c r="A19" s="198">
        <v>11</v>
      </c>
      <c r="B19" s="237"/>
      <c r="C19" s="204"/>
      <c r="D19" s="204"/>
      <c r="E19" s="203"/>
      <c r="F19" s="203"/>
      <c r="G19" s="203"/>
      <c r="H19" s="203"/>
      <c r="I19" s="203"/>
      <c r="J19" s="75"/>
      <c r="K19" s="107"/>
      <c r="L19" s="107"/>
    </row>
    <row r="20" spans="1:12">
      <c r="A20" s="198">
        <v>12</v>
      </c>
      <c r="B20" s="237"/>
      <c r="C20" s="204"/>
      <c r="D20" s="204"/>
      <c r="E20" s="203"/>
      <c r="F20" s="203"/>
      <c r="G20" s="203"/>
      <c r="H20" s="203"/>
      <c r="I20" s="203"/>
      <c r="J20" s="75"/>
      <c r="K20" s="107"/>
      <c r="L20" s="107"/>
    </row>
    <row r="21" spans="1:12" ht="15.75" customHeight="1">
      <c r="A21" s="198">
        <v>13</v>
      </c>
      <c r="B21" s="237"/>
      <c r="C21" s="204"/>
      <c r="D21" s="204"/>
      <c r="E21" s="203"/>
      <c r="F21" s="203"/>
      <c r="G21" s="203"/>
      <c r="H21" s="203"/>
      <c r="I21" s="203"/>
      <c r="J21" s="75"/>
      <c r="K21" s="107"/>
      <c r="L21" s="107"/>
    </row>
    <row r="22" spans="1:12" ht="15.75" customHeight="1">
      <c r="A22" s="198">
        <v>14</v>
      </c>
      <c r="B22" s="237"/>
      <c r="C22" s="204"/>
      <c r="D22" s="204"/>
      <c r="E22" s="203"/>
      <c r="F22" s="203"/>
      <c r="G22" s="203"/>
      <c r="H22" s="203"/>
      <c r="I22" s="203"/>
      <c r="J22" s="75"/>
      <c r="K22" s="107"/>
      <c r="L22" s="107"/>
    </row>
    <row r="23" spans="1:12" ht="15.75" customHeight="1">
      <c r="A23" s="198">
        <v>15</v>
      </c>
      <c r="B23" s="237"/>
      <c r="C23" s="204"/>
      <c r="D23" s="204"/>
      <c r="E23" s="203"/>
      <c r="F23" s="203"/>
      <c r="G23" s="203"/>
      <c r="H23" s="203"/>
      <c r="I23" s="203"/>
      <c r="J23" s="75"/>
      <c r="K23" s="107"/>
      <c r="L23" s="107"/>
    </row>
    <row r="24" spans="1:12" ht="15.75" customHeight="1">
      <c r="A24" s="198">
        <v>16</v>
      </c>
      <c r="B24" s="237"/>
      <c r="C24" s="204"/>
      <c r="D24" s="204"/>
      <c r="E24" s="203"/>
      <c r="F24" s="203"/>
      <c r="G24" s="203"/>
      <c r="H24" s="203"/>
      <c r="I24" s="203"/>
      <c r="J24" s="75"/>
      <c r="K24" s="107"/>
      <c r="L24" s="107"/>
    </row>
    <row r="25" spans="1:12" ht="15.75" customHeight="1">
      <c r="A25" s="198">
        <v>17</v>
      </c>
      <c r="B25" s="237"/>
      <c r="C25" s="204"/>
      <c r="D25" s="204"/>
      <c r="E25" s="203"/>
      <c r="F25" s="203"/>
      <c r="G25" s="203"/>
      <c r="H25" s="203"/>
      <c r="I25" s="203"/>
      <c r="J25" s="75"/>
      <c r="K25" s="107"/>
      <c r="L25" s="107"/>
    </row>
    <row r="26" spans="1:12" ht="15.75" customHeight="1">
      <c r="A26" s="198">
        <v>18</v>
      </c>
      <c r="B26" s="237"/>
      <c r="C26" s="204"/>
      <c r="D26" s="204"/>
      <c r="E26" s="203"/>
      <c r="F26" s="203"/>
      <c r="G26" s="203"/>
      <c r="H26" s="203"/>
      <c r="I26" s="203"/>
      <c r="J26" s="75"/>
      <c r="K26" s="107"/>
      <c r="L26" s="107"/>
    </row>
    <row r="27" spans="1:12" ht="15.75" customHeight="1">
      <c r="A27" s="198">
        <v>19</v>
      </c>
      <c r="B27" s="237"/>
      <c r="C27" s="204"/>
      <c r="D27" s="204"/>
      <c r="E27" s="203"/>
      <c r="F27" s="203"/>
      <c r="G27" s="203"/>
      <c r="H27" s="203"/>
      <c r="I27" s="203"/>
      <c r="J27" s="75"/>
      <c r="K27" s="107"/>
      <c r="L27" s="107"/>
    </row>
    <row r="28" spans="1:12" ht="15.75" customHeight="1">
      <c r="A28" s="198">
        <v>20</v>
      </c>
      <c r="B28" s="237"/>
      <c r="C28" s="204"/>
      <c r="D28" s="204"/>
      <c r="E28" s="203"/>
      <c r="F28" s="203"/>
      <c r="G28" s="203"/>
      <c r="H28" s="203"/>
      <c r="I28" s="203"/>
      <c r="J28" s="75"/>
      <c r="K28" s="107"/>
      <c r="L28" s="107"/>
    </row>
    <row r="29" spans="1:12" ht="15.75" customHeight="1">
      <c r="A29" s="198">
        <v>21</v>
      </c>
      <c r="B29" s="237"/>
      <c r="C29" s="204"/>
      <c r="D29" s="204"/>
      <c r="E29" s="203"/>
      <c r="F29" s="203"/>
      <c r="G29" s="203"/>
      <c r="H29" s="238"/>
      <c r="I29" s="203"/>
      <c r="J29" s="75"/>
      <c r="K29" s="107"/>
      <c r="L29" s="107"/>
    </row>
    <row r="30" spans="1:12" ht="15.75" customHeight="1">
      <c r="A30" s="198">
        <v>22</v>
      </c>
      <c r="B30" s="237"/>
      <c r="C30" s="204"/>
      <c r="D30" s="204"/>
      <c r="E30" s="203"/>
      <c r="F30" s="203"/>
      <c r="G30" s="203"/>
      <c r="H30" s="238"/>
      <c r="I30" s="203"/>
      <c r="J30" s="75"/>
      <c r="K30" s="107"/>
      <c r="L30" s="107"/>
    </row>
    <row r="31" spans="1:12" ht="15.75" customHeight="1">
      <c r="A31" s="198">
        <v>23</v>
      </c>
      <c r="B31" s="237"/>
      <c r="C31" s="204"/>
      <c r="D31" s="204"/>
      <c r="E31" s="203"/>
      <c r="F31" s="203"/>
      <c r="G31" s="203"/>
      <c r="H31" s="238"/>
      <c r="I31" s="203"/>
      <c r="J31" s="75"/>
      <c r="K31" s="107"/>
      <c r="L31" s="107"/>
    </row>
    <row r="32" spans="1:12" ht="15.75" customHeight="1">
      <c r="A32" s="198">
        <v>24</v>
      </c>
      <c r="B32" s="237"/>
      <c r="C32" s="204"/>
      <c r="D32" s="204"/>
      <c r="E32" s="203"/>
      <c r="F32" s="203"/>
      <c r="G32" s="203"/>
      <c r="H32" s="238"/>
      <c r="I32" s="203"/>
      <c r="J32" s="75"/>
      <c r="K32" s="107"/>
      <c r="L32" s="107"/>
    </row>
    <row r="33" spans="1:12" ht="15.75" customHeight="1">
      <c r="A33" s="198">
        <v>25</v>
      </c>
      <c r="B33" s="237"/>
      <c r="C33" s="204"/>
      <c r="D33" s="204"/>
      <c r="E33" s="203"/>
      <c r="F33" s="203"/>
      <c r="G33" s="203"/>
      <c r="H33" s="238"/>
      <c r="I33" s="203"/>
      <c r="J33" s="75"/>
      <c r="K33" s="107"/>
      <c r="L33" s="107"/>
    </row>
    <row r="34" spans="1:12" ht="15.75" customHeight="1">
      <c r="A34" s="198">
        <v>26</v>
      </c>
      <c r="B34" s="237"/>
      <c r="C34" s="204"/>
      <c r="D34" s="204"/>
      <c r="E34" s="203"/>
      <c r="F34" s="203"/>
      <c r="G34" s="203"/>
      <c r="H34" s="238"/>
      <c r="I34" s="203"/>
      <c r="J34" s="75"/>
      <c r="K34" s="107"/>
      <c r="L34" s="107"/>
    </row>
    <row r="35" spans="1:12" ht="15.75" customHeight="1">
      <c r="A35" s="198">
        <v>27</v>
      </c>
      <c r="B35" s="237"/>
      <c r="C35" s="204"/>
      <c r="D35" s="204"/>
      <c r="E35" s="203"/>
      <c r="F35" s="203"/>
      <c r="G35" s="203"/>
      <c r="H35" s="238"/>
      <c r="I35" s="203"/>
      <c r="J35" s="75"/>
      <c r="K35" s="107"/>
      <c r="L35" s="107"/>
    </row>
    <row r="36" spans="1:12" ht="15.75" customHeight="1">
      <c r="A36" s="198">
        <v>28</v>
      </c>
      <c r="B36" s="237"/>
      <c r="C36" s="204"/>
      <c r="D36" s="204"/>
      <c r="E36" s="203"/>
      <c r="F36" s="203"/>
      <c r="G36" s="203"/>
      <c r="H36" s="238"/>
      <c r="I36" s="203"/>
      <c r="J36" s="75"/>
      <c r="K36" s="107"/>
      <c r="L36" s="107"/>
    </row>
    <row r="37" spans="1:12" ht="15.75" customHeight="1">
      <c r="A37" s="198">
        <v>29</v>
      </c>
      <c r="B37" s="237"/>
      <c r="C37" s="204"/>
      <c r="D37" s="204"/>
      <c r="E37" s="203"/>
      <c r="F37" s="203"/>
      <c r="G37" s="203"/>
      <c r="H37" s="238"/>
      <c r="I37" s="203"/>
      <c r="J37" s="75"/>
      <c r="K37" s="107"/>
      <c r="L37" s="107"/>
    </row>
    <row r="38" spans="1:12" ht="15.75" customHeight="1">
      <c r="A38" s="198" t="s">
        <v>215</v>
      </c>
      <c r="B38" s="237"/>
      <c r="C38" s="204"/>
      <c r="D38" s="204"/>
      <c r="E38" s="203"/>
      <c r="F38" s="203"/>
      <c r="G38" s="239"/>
      <c r="H38" s="240" t="s">
        <v>466</v>
      </c>
      <c r="I38" s="241">
        <f>SUM(I9:I37)</f>
        <v>0</v>
      </c>
      <c r="J38" s="75"/>
      <c r="K38" s="107"/>
      <c r="L38" s="107"/>
    </row>
    <row r="39" spans="1:12" ht="15.75" customHeight="1">
      <c r="A39" s="107"/>
      <c r="B39" s="107"/>
      <c r="C39" s="107"/>
      <c r="D39" s="107"/>
      <c r="E39" s="107"/>
      <c r="F39" s="107"/>
      <c r="G39" s="107"/>
      <c r="H39" s="107"/>
      <c r="I39" s="107"/>
      <c r="J39" s="107"/>
      <c r="K39" s="107"/>
      <c r="L39" s="107"/>
    </row>
    <row r="40" spans="1:12" ht="15.75" customHeight="1">
      <c r="A40" s="309" t="s">
        <v>467</v>
      </c>
      <c r="B40" s="277"/>
      <c r="C40" s="277"/>
      <c r="D40" s="277"/>
      <c r="E40" s="277"/>
      <c r="F40" s="277"/>
      <c r="G40" s="278"/>
      <c r="H40" s="107"/>
      <c r="I40" s="107"/>
      <c r="J40" s="107"/>
      <c r="K40" s="107"/>
      <c r="L40" s="107"/>
    </row>
    <row r="41" spans="1:12" ht="15.75" customHeight="1">
      <c r="A41" s="107"/>
      <c r="B41" s="107"/>
      <c r="C41" s="107"/>
      <c r="D41" s="107"/>
      <c r="E41" s="107"/>
      <c r="F41" s="107"/>
      <c r="G41" s="107"/>
      <c r="H41" s="107"/>
      <c r="I41" s="107"/>
      <c r="J41" s="107"/>
      <c r="K41" s="107"/>
      <c r="L41" s="107"/>
    </row>
    <row r="42" spans="1:12" ht="15.75" customHeight="1">
      <c r="A42" s="107"/>
      <c r="B42" s="211" t="s">
        <v>31</v>
      </c>
      <c r="C42" s="107"/>
      <c r="D42" s="107"/>
      <c r="E42" s="107"/>
      <c r="F42" s="179"/>
      <c r="G42" s="107"/>
      <c r="H42" s="107"/>
      <c r="I42" s="107"/>
      <c r="J42" s="107"/>
      <c r="K42" s="107"/>
      <c r="L42" s="107"/>
    </row>
    <row r="43" spans="1:12" ht="15.75" customHeight="1">
      <c r="A43" s="107"/>
      <c r="B43" s="107"/>
      <c r="C43" s="107"/>
      <c r="D43" s="107"/>
      <c r="E43" s="107"/>
      <c r="F43" s="132"/>
      <c r="G43" s="107"/>
      <c r="H43" s="107"/>
      <c r="I43" s="132"/>
      <c r="J43" s="132"/>
      <c r="K43" s="132"/>
      <c r="L43" s="132"/>
    </row>
    <row r="44" spans="1:12" ht="15.75" customHeight="1">
      <c r="A44" s="107"/>
      <c r="B44" s="107"/>
      <c r="C44" s="136"/>
      <c r="D44" s="107"/>
      <c r="E44" s="107"/>
      <c r="F44" s="136"/>
      <c r="G44" s="136"/>
      <c r="H44" s="107"/>
      <c r="I44" s="132"/>
      <c r="J44" s="132"/>
      <c r="K44" s="132"/>
      <c r="L44" s="132"/>
    </row>
    <row r="45" spans="1:12" ht="15.75" customHeight="1">
      <c r="A45" s="132"/>
      <c r="B45" s="107"/>
      <c r="C45" s="135" t="s">
        <v>32</v>
      </c>
      <c r="D45" s="107"/>
      <c r="E45" s="107"/>
      <c r="F45" s="107" t="s">
        <v>468</v>
      </c>
      <c r="G45" s="135"/>
      <c r="H45" s="135"/>
      <c r="I45" s="132"/>
      <c r="J45" s="132"/>
      <c r="K45" s="132"/>
      <c r="L45" s="132"/>
    </row>
    <row r="46" spans="1:12" ht="15.75" customHeight="1">
      <c r="A46" s="132"/>
      <c r="B46" s="107"/>
      <c r="C46" s="137" t="s">
        <v>34</v>
      </c>
      <c r="D46" s="107"/>
      <c r="E46" s="107"/>
      <c r="F46" s="107" t="s">
        <v>378</v>
      </c>
      <c r="G46" s="107"/>
      <c r="H46" s="107"/>
      <c r="I46" s="132"/>
      <c r="J46" s="132"/>
      <c r="K46" s="132"/>
      <c r="L46" s="132"/>
    </row>
    <row r="47" spans="1:12" ht="15.75" customHeight="1">
      <c r="A47" s="132"/>
      <c r="B47" s="107"/>
      <c r="C47" s="137"/>
      <c r="D47" s="132"/>
      <c r="E47" s="132"/>
      <c r="F47" s="132"/>
      <c r="G47" s="137"/>
      <c r="H47" s="137"/>
      <c r="I47" s="132"/>
      <c r="J47" s="132"/>
      <c r="K47" s="132"/>
      <c r="L47" s="132"/>
    </row>
    <row r="48" spans="1:12" ht="15.75" customHeight="1">
      <c r="A48" s="132"/>
      <c r="B48" s="132"/>
      <c r="C48" s="132"/>
      <c r="D48" s="132"/>
      <c r="E48" s="132"/>
      <c r="F48" s="132"/>
      <c r="G48" s="132"/>
      <c r="H48" s="132"/>
      <c r="I48" s="132"/>
      <c r="J48" s="132"/>
      <c r="K48" s="132"/>
      <c r="L48" s="132"/>
    </row>
    <row r="49" spans="1:12" ht="15.75" customHeight="1">
      <c r="A49" s="132"/>
      <c r="B49" s="132"/>
      <c r="C49" s="132"/>
      <c r="D49" s="132"/>
      <c r="E49" s="132"/>
      <c r="F49" s="132"/>
      <c r="G49" s="132"/>
      <c r="H49" s="132"/>
      <c r="I49" s="132"/>
      <c r="J49" s="132"/>
      <c r="K49" s="132"/>
      <c r="L49" s="132"/>
    </row>
    <row r="50" spans="1:12" ht="15.75" customHeight="1">
      <c r="A50" s="132"/>
      <c r="B50" s="132"/>
      <c r="C50" s="132"/>
      <c r="D50" s="132"/>
      <c r="E50" s="132"/>
      <c r="F50" s="132"/>
      <c r="G50" s="132"/>
      <c r="H50" s="132"/>
      <c r="I50" s="132"/>
      <c r="J50" s="132"/>
      <c r="K50" s="132"/>
      <c r="L50" s="132"/>
    </row>
    <row r="51" spans="1:12" ht="15.75" customHeight="1">
      <c r="A51" s="132"/>
      <c r="B51" s="132"/>
      <c r="C51" s="132"/>
      <c r="D51" s="132"/>
      <c r="E51" s="132"/>
      <c r="F51" s="132"/>
      <c r="G51" s="132"/>
      <c r="H51" s="132"/>
      <c r="I51" s="132"/>
      <c r="J51" s="132"/>
      <c r="K51" s="132"/>
      <c r="L51" s="132"/>
    </row>
    <row r="52" spans="1:12" ht="15.75" customHeight="1">
      <c r="A52" s="107"/>
      <c r="B52" s="107"/>
      <c r="C52" s="107"/>
      <c r="D52" s="107"/>
      <c r="E52" s="107"/>
      <c r="F52" s="107"/>
      <c r="G52" s="107"/>
      <c r="H52" s="107"/>
      <c r="I52" s="107"/>
      <c r="J52" s="107"/>
      <c r="K52" s="107"/>
      <c r="L52" s="107"/>
    </row>
    <row r="53" spans="1:12" ht="15.75" customHeight="1">
      <c r="A53" s="107"/>
      <c r="B53" s="107"/>
      <c r="C53" s="107"/>
      <c r="D53" s="107"/>
      <c r="E53" s="107"/>
      <c r="F53" s="107"/>
      <c r="G53" s="107"/>
      <c r="H53" s="107"/>
      <c r="I53" s="107"/>
      <c r="J53" s="107"/>
      <c r="K53" s="107"/>
      <c r="L53" s="107"/>
    </row>
    <row r="54" spans="1:12" ht="15.75" customHeight="1">
      <c r="A54" s="107"/>
      <c r="B54" s="107"/>
      <c r="C54" s="107"/>
      <c r="D54" s="107"/>
      <c r="E54" s="107"/>
      <c r="F54" s="107"/>
      <c r="G54" s="107"/>
      <c r="H54" s="107"/>
      <c r="I54" s="107"/>
      <c r="J54" s="107"/>
      <c r="K54" s="107"/>
      <c r="L54" s="107"/>
    </row>
    <row r="55" spans="1:12" ht="15.75" customHeight="1">
      <c r="A55" s="107"/>
      <c r="B55" s="107"/>
      <c r="C55" s="107"/>
      <c r="D55" s="107"/>
      <c r="E55" s="107"/>
      <c r="F55" s="107"/>
      <c r="G55" s="107"/>
      <c r="H55" s="107"/>
      <c r="I55" s="107"/>
      <c r="J55" s="107"/>
      <c r="K55" s="107"/>
      <c r="L55" s="107"/>
    </row>
    <row r="56" spans="1:12" ht="15.75" customHeight="1">
      <c r="A56" s="107"/>
      <c r="B56" s="107"/>
      <c r="C56" s="107"/>
      <c r="D56" s="107"/>
      <c r="E56" s="107"/>
      <c r="F56" s="107"/>
      <c r="G56" s="107"/>
      <c r="H56" s="107"/>
      <c r="I56" s="107"/>
      <c r="J56" s="107"/>
      <c r="K56" s="107"/>
      <c r="L56" s="107"/>
    </row>
    <row r="57" spans="1:12" ht="15.75" customHeight="1">
      <c r="A57" s="107"/>
      <c r="B57" s="107"/>
      <c r="C57" s="107"/>
      <c r="D57" s="107"/>
      <c r="E57" s="107"/>
      <c r="F57" s="107"/>
      <c r="G57" s="107"/>
      <c r="H57" s="107"/>
      <c r="I57" s="107"/>
      <c r="J57" s="107"/>
      <c r="K57" s="107"/>
      <c r="L57" s="107"/>
    </row>
    <row r="58" spans="1:12" ht="15.75" customHeight="1">
      <c r="A58" s="107"/>
      <c r="B58" s="107"/>
      <c r="C58" s="107"/>
      <c r="D58" s="107"/>
      <c r="E58" s="107"/>
      <c r="F58" s="107"/>
      <c r="G58" s="107"/>
      <c r="H58" s="107"/>
      <c r="I58" s="107"/>
      <c r="J58" s="107"/>
      <c r="K58" s="107"/>
      <c r="L58" s="107"/>
    </row>
    <row r="59" spans="1:12" ht="15.75" customHeight="1">
      <c r="A59" s="107"/>
      <c r="B59" s="107"/>
      <c r="C59" s="107"/>
      <c r="D59" s="107"/>
      <c r="E59" s="107"/>
      <c r="F59" s="107"/>
      <c r="G59" s="107"/>
      <c r="H59" s="107"/>
      <c r="I59" s="107"/>
      <c r="J59" s="107"/>
      <c r="K59" s="107"/>
      <c r="L59" s="107"/>
    </row>
    <row r="60" spans="1:12" ht="15.75" customHeight="1">
      <c r="A60" s="107"/>
      <c r="B60" s="107"/>
      <c r="C60" s="107"/>
      <c r="D60" s="107"/>
      <c r="E60" s="107"/>
      <c r="F60" s="107"/>
      <c r="G60" s="107"/>
      <c r="H60" s="107"/>
      <c r="I60" s="107"/>
      <c r="J60" s="107"/>
      <c r="K60" s="107"/>
      <c r="L60" s="107"/>
    </row>
    <row r="61" spans="1:12" ht="15.75" customHeight="1">
      <c r="A61" s="107"/>
      <c r="B61" s="107"/>
      <c r="C61" s="107"/>
      <c r="D61" s="107"/>
      <c r="E61" s="107"/>
      <c r="F61" s="107"/>
      <c r="G61" s="107"/>
      <c r="H61" s="107"/>
      <c r="I61" s="107"/>
      <c r="J61" s="107"/>
      <c r="K61" s="107"/>
      <c r="L61" s="107"/>
    </row>
    <row r="62" spans="1:12" ht="15.75" customHeight="1">
      <c r="A62" s="107"/>
      <c r="B62" s="107"/>
      <c r="C62" s="107"/>
      <c r="D62" s="107"/>
      <c r="E62" s="107"/>
      <c r="F62" s="107"/>
      <c r="G62" s="107"/>
      <c r="H62" s="107"/>
      <c r="I62" s="107"/>
      <c r="J62" s="107"/>
      <c r="K62" s="107"/>
      <c r="L62" s="107"/>
    </row>
    <row r="63" spans="1:12" ht="15.75" customHeight="1">
      <c r="A63" s="107"/>
      <c r="B63" s="107"/>
      <c r="C63" s="107"/>
      <c r="D63" s="107"/>
      <c r="E63" s="107"/>
      <c r="F63" s="107"/>
      <c r="G63" s="107"/>
      <c r="H63" s="107"/>
      <c r="I63" s="107"/>
      <c r="J63" s="107"/>
      <c r="K63" s="107"/>
      <c r="L63" s="107"/>
    </row>
    <row r="64" spans="1:12" ht="15.75" customHeight="1">
      <c r="A64" s="107"/>
      <c r="B64" s="107"/>
      <c r="C64" s="107"/>
      <c r="D64" s="107"/>
      <c r="E64" s="107"/>
      <c r="F64" s="107"/>
      <c r="G64" s="107"/>
      <c r="H64" s="107"/>
      <c r="I64" s="107"/>
      <c r="J64" s="107"/>
      <c r="K64" s="107"/>
      <c r="L64" s="107"/>
    </row>
    <row r="65" spans="1:12" ht="15.75" customHeight="1">
      <c r="A65" s="107"/>
      <c r="B65" s="107"/>
      <c r="C65" s="107"/>
      <c r="D65" s="107"/>
      <c r="E65" s="107"/>
      <c r="F65" s="107"/>
      <c r="G65" s="107"/>
      <c r="H65" s="107"/>
      <c r="I65" s="107"/>
      <c r="J65" s="107"/>
      <c r="K65" s="107"/>
      <c r="L65" s="107"/>
    </row>
    <row r="66" spans="1:12" ht="15.75" customHeight="1">
      <c r="A66" s="107"/>
      <c r="B66" s="107"/>
      <c r="C66" s="107"/>
      <c r="D66" s="107"/>
      <c r="E66" s="107"/>
      <c r="F66" s="107"/>
      <c r="G66" s="107"/>
      <c r="H66" s="107"/>
      <c r="I66" s="107"/>
      <c r="J66" s="107"/>
      <c r="K66" s="107"/>
      <c r="L66" s="107"/>
    </row>
    <row r="67" spans="1:12" ht="15.75" customHeight="1">
      <c r="A67" s="107"/>
      <c r="B67" s="107"/>
      <c r="C67" s="107"/>
      <c r="D67" s="107"/>
      <c r="E67" s="107"/>
      <c r="F67" s="107"/>
      <c r="G67" s="107"/>
      <c r="H67" s="107"/>
      <c r="I67" s="107"/>
      <c r="J67" s="107"/>
      <c r="K67" s="107"/>
      <c r="L67" s="107"/>
    </row>
    <row r="68" spans="1:12" ht="15.75" customHeight="1">
      <c r="A68" s="107"/>
      <c r="B68" s="107"/>
      <c r="C68" s="107"/>
      <c r="D68" s="107"/>
      <c r="E68" s="107"/>
      <c r="F68" s="107"/>
      <c r="G68" s="107"/>
      <c r="H68" s="107"/>
      <c r="I68" s="107"/>
      <c r="J68" s="107"/>
      <c r="K68" s="107"/>
      <c r="L68" s="107"/>
    </row>
    <row r="69" spans="1:12" ht="15.75" customHeight="1">
      <c r="A69" s="107"/>
      <c r="B69" s="107"/>
      <c r="C69" s="107"/>
      <c r="D69" s="107"/>
      <c r="E69" s="107"/>
      <c r="F69" s="107"/>
      <c r="G69" s="107"/>
      <c r="H69" s="107"/>
      <c r="I69" s="107"/>
      <c r="J69" s="107"/>
      <c r="K69" s="107"/>
      <c r="L69" s="107"/>
    </row>
    <row r="70" spans="1:12" ht="15.75" customHeight="1">
      <c r="A70" s="107"/>
      <c r="B70" s="107"/>
      <c r="C70" s="107"/>
      <c r="D70" s="107"/>
      <c r="E70" s="107"/>
      <c r="F70" s="107"/>
      <c r="G70" s="107"/>
      <c r="H70" s="107"/>
      <c r="I70" s="107"/>
      <c r="J70" s="107"/>
      <c r="K70" s="107"/>
      <c r="L70" s="107"/>
    </row>
    <row r="71" spans="1:12" ht="15.75" customHeight="1">
      <c r="A71" s="107"/>
      <c r="B71" s="107"/>
      <c r="C71" s="107"/>
      <c r="D71" s="107"/>
      <c r="E71" s="107"/>
      <c r="F71" s="107"/>
      <c r="G71" s="107"/>
      <c r="H71" s="107"/>
      <c r="I71" s="107"/>
      <c r="J71" s="107"/>
      <c r="K71" s="107"/>
      <c r="L71" s="107"/>
    </row>
    <row r="72" spans="1:12" ht="15.75" customHeight="1">
      <c r="A72" s="107"/>
      <c r="B72" s="107"/>
      <c r="C72" s="107"/>
      <c r="D72" s="107"/>
      <c r="E72" s="107"/>
      <c r="F72" s="107"/>
      <c r="G72" s="107"/>
      <c r="H72" s="107"/>
      <c r="I72" s="107"/>
      <c r="J72" s="107"/>
      <c r="K72" s="107"/>
      <c r="L72" s="107"/>
    </row>
    <row r="73" spans="1:12" ht="15.75" customHeight="1">
      <c r="A73" s="107"/>
      <c r="B73" s="107"/>
      <c r="C73" s="107"/>
      <c r="D73" s="107"/>
      <c r="E73" s="107"/>
      <c r="F73" s="107"/>
      <c r="G73" s="107"/>
      <c r="H73" s="107"/>
      <c r="I73" s="107"/>
      <c r="J73" s="107"/>
      <c r="K73" s="107"/>
      <c r="L73" s="107"/>
    </row>
    <row r="74" spans="1:12" ht="15.75" customHeight="1">
      <c r="A74" s="107"/>
      <c r="B74" s="107"/>
      <c r="C74" s="107"/>
      <c r="D74" s="107"/>
      <c r="E74" s="107"/>
      <c r="F74" s="107"/>
      <c r="G74" s="107"/>
      <c r="H74" s="107"/>
      <c r="I74" s="107"/>
      <c r="J74" s="107"/>
      <c r="K74" s="107"/>
      <c r="L74" s="107"/>
    </row>
    <row r="75" spans="1:12" ht="15.75" customHeight="1">
      <c r="A75" s="107"/>
      <c r="B75" s="107"/>
      <c r="C75" s="107"/>
      <c r="D75" s="107"/>
      <c r="E75" s="107"/>
      <c r="F75" s="107"/>
      <c r="G75" s="107"/>
      <c r="H75" s="107"/>
      <c r="I75" s="107"/>
      <c r="J75" s="107"/>
      <c r="K75" s="107"/>
      <c r="L75" s="107"/>
    </row>
    <row r="76" spans="1:12" ht="15.75" customHeight="1">
      <c r="A76" s="107"/>
      <c r="B76" s="107"/>
      <c r="C76" s="107"/>
      <c r="D76" s="107"/>
      <c r="E76" s="107"/>
      <c r="F76" s="107"/>
      <c r="G76" s="107"/>
      <c r="H76" s="107"/>
      <c r="I76" s="107"/>
      <c r="J76" s="107"/>
      <c r="K76" s="107"/>
      <c r="L76" s="107"/>
    </row>
    <row r="77" spans="1:12" ht="15.75" customHeight="1">
      <c r="A77" s="107"/>
      <c r="B77" s="107"/>
      <c r="C77" s="107"/>
      <c r="D77" s="107"/>
      <c r="E77" s="107"/>
      <c r="F77" s="107"/>
      <c r="G77" s="107"/>
      <c r="H77" s="107"/>
      <c r="I77" s="107"/>
      <c r="J77" s="107"/>
      <c r="K77" s="107"/>
      <c r="L77" s="107"/>
    </row>
    <row r="78" spans="1:12" ht="15.75" customHeight="1">
      <c r="A78" s="107"/>
      <c r="B78" s="107"/>
      <c r="C78" s="107"/>
      <c r="D78" s="107"/>
      <c r="E78" s="107"/>
      <c r="F78" s="107"/>
      <c r="G78" s="107"/>
      <c r="H78" s="107"/>
      <c r="I78" s="107"/>
      <c r="J78" s="107"/>
      <c r="K78" s="107"/>
      <c r="L78" s="107"/>
    </row>
    <row r="79" spans="1:12" ht="15.75" customHeight="1">
      <c r="A79" s="107"/>
      <c r="B79" s="107"/>
      <c r="C79" s="107"/>
      <c r="D79" s="107"/>
      <c r="E79" s="107"/>
      <c r="F79" s="107"/>
      <c r="G79" s="107"/>
      <c r="H79" s="107"/>
      <c r="I79" s="107"/>
      <c r="J79" s="107"/>
      <c r="K79" s="107"/>
      <c r="L79" s="107"/>
    </row>
    <row r="80" spans="1:12" ht="15.75" customHeight="1">
      <c r="A80" s="107"/>
      <c r="B80" s="107"/>
      <c r="C80" s="107"/>
      <c r="D80" s="107"/>
      <c r="E80" s="107"/>
      <c r="F80" s="107"/>
      <c r="G80" s="107"/>
      <c r="H80" s="107"/>
      <c r="I80" s="107"/>
      <c r="J80" s="107"/>
      <c r="K80" s="107"/>
      <c r="L80" s="107"/>
    </row>
    <row r="81" spans="1:12" ht="15.75" customHeight="1">
      <c r="A81" s="107"/>
      <c r="B81" s="107"/>
      <c r="C81" s="107"/>
      <c r="D81" s="107"/>
      <c r="E81" s="107"/>
      <c r="F81" s="107"/>
      <c r="G81" s="107"/>
      <c r="H81" s="107"/>
      <c r="I81" s="107"/>
      <c r="J81" s="107"/>
      <c r="K81" s="107"/>
      <c r="L81" s="107"/>
    </row>
    <row r="82" spans="1:12" ht="15.75" customHeight="1">
      <c r="A82" s="107"/>
      <c r="B82" s="107"/>
      <c r="C82" s="107"/>
      <c r="D82" s="107"/>
      <c r="E82" s="107"/>
      <c r="F82" s="107"/>
      <c r="G82" s="107"/>
      <c r="H82" s="107"/>
      <c r="I82" s="107"/>
      <c r="J82" s="107"/>
      <c r="K82" s="107"/>
      <c r="L82" s="107"/>
    </row>
    <row r="83" spans="1:12" ht="15.75" customHeight="1">
      <c r="A83" s="107"/>
      <c r="B83" s="107"/>
      <c r="C83" s="107"/>
      <c r="D83" s="107"/>
      <c r="E83" s="107"/>
      <c r="F83" s="107"/>
      <c r="G83" s="107"/>
      <c r="H83" s="107"/>
      <c r="I83" s="107"/>
      <c r="J83" s="107"/>
      <c r="K83" s="107"/>
      <c r="L83" s="107"/>
    </row>
    <row r="84" spans="1:12" ht="15.75" customHeight="1">
      <c r="A84" s="107"/>
      <c r="B84" s="107"/>
      <c r="C84" s="107"/>
      <c r="D84" s="107"/>
      <c r="E84" s="107"/>
      <c r="F84" s="107"/>
      <c r="G84" s="107"/>
      <c r="H84" s="107"/>
      <c r="I84" s="107"/>
      <c r="J84" s="107"/>
      <c r="K84" s="107"/>
      <c r="L84" s="107"/>
    </row>
    <row r="85" spans="1:12" ht="15.75" customHeight="1">
      <c r="A85" s="107"/>
      <c r="B85" s="107"/>
      <c r="C85" s="107"/>
      <c r="D85" s="107"/>
      <c r="E85" s="107"/>
      <c r="F85" s="107"/>
      <c r="G85" s="107"/>
      <c r="H85" s="107"/>
      <c r="I85" s="107"/>
      <c r="J85" s="107"/>
      <c r="K85" s="107"/>
      <c r="L85" s="107"/>
    </row>
    <row r="86" spans="1:12" ht="15.75" customHeight="1">
      <c r="A86" s="107"/>
      <c r="B86" s="107"/>
      <c r="C86" s="107"/>
      <c r="D86" s="107"/>
      <c r="E86" s="107"/>
      <c r="F86" s="107"/>
      <c r="G86" s="107"/>
      <c r="H86" s="107"/>
      <c r="I86" s="107"/>
      <c r="J86" s="107"/>
      <c r="K86" s="107"/>
      <c r="L86" s="107"/>
    </row>
    <row r="87" spans="1:12" ht="15.75" customHeight="1">
      <c r="A87" s="107"/>
      <c r="B87" s="107"/>
      <c r="C87" s="107"/>
      <c r="D87" s="107"/>
      <c r="E87" s="107"/>
      <c r="F87" s="107"/>
      <c r="G87" s="107"/>
      <c r="H87" s="107"/>
      <c r="I87" s="107"/>
      <c r="J87" s="107"/>
      <c r="K87" s="107"/>
      <c r="L87" s="107"/>
    </row>
    <row r="88" spans="1:12" ht="15.75" customHeight="1">
      <c r="A88" s="107"/>
      <c r="B88" s="107"/>
      <c r="C88" s="107"/>
      <c r="D88" s="107"/>
      <c r="E88" s="107"/>
      <c r="F88" s="107"/>
      <c r="G88" s="107"/>
      <c r="H88" s="107"/>
      <c r="I88" s="107"/>
      <c r="J88" s="107"/>
      <c r="K88" s="107"/>
      <c r="L88" s="107"/>
    </row>
    <row r="89" spans="1:12" ht="15.75" customHeight="1">
      <c r="A89" s="107"/>
      <c r="B89" s="107"/>
      <c r="C89" s="107"/>
      <c r="D89" s="107"/>
      <c r="E89" s="107"/>
      <c r="F89" s="107"/>
      <c r="G89" s="107"/>
      <c r="H89" s="107"/>
      <c r="I89" s="107"/>
      <c r="J89" s="107"/>
      <c r="K89" s="107"/>
      <c r="L89" s="107"/>
    </row>
    <row r="90" spans="1:12" ht="15.75" customHeight="1">
      <c r="A90" s="107"/>
      <c r="B90" s="107"/>
      <c r="C90" s="107"/>
      <c r="D90" s="107"/>
      <c r="E90" s="107"/>
      <c r="F90" s="107"/>
      <c r="G90" s="107"/>
      <c r="H90" s="107"/>
      <c r="I90" s="107"/>
      <c r="J90" s="107"/>
      <c r="K90" s="107"/>
      <c r="L90" s="107"/>
    </row>
    <row r="91" spans="1:12" ht="15.75" customHeight="1">
      <c r="A91" s="107"/>
      <c r="B91" s="107"/>
      <c r="C91" s="107"/>
      <c r="D91" s="107"/>
      <c r="E91" s="107"/>
      <c r="F91" s="107"/>
      <c r="G91" s="107"/>
      <c r="H91" s="107"/>
      <c r="I91" s="107"/>
      <c r="J91" s="107"/>
      <c r="K91" s="107"/>
      <c r="L91" s="107"/>
    </row>
    <row r="92" spans="1:12" ht="15.75" customHeight="1">
      <c r="A92" s="107"/>
      <c r="B92" s="107"/>
      <c r="C92" s="107"/>
      <c r="D92" s="107"/>
      <c r="E92" s="107"/>
      <c r="F92" s="107"/>
      <c r="G92" s="107"/>
      <c r="H92" s="107"/>
      <c r="I92" s="107"/>
      <c r="J92" s="107"/>
      <c r="K92" s="107"/>
      <c r="L92" s="107"/>
    </row>
    <row r="93" spans="1:12" ht="15.75" customHeight="1">
      <c r="A93" s="107"/>
      <c r="B93" s="107"/>
      <c r="C93" s="107"/>
      <c r="D93" s="107"/>
      <c r="E93" s="107"/>
      <c r="F93" s="107"/>
      <c r="G93" s="107"/>
      <c r="H93" s="107"/>
      <c r="I93" s="107"/>
      <c r="J93" s="107"/>
      <c r="K93" s="107"/>
      <c r="L93" s="107"/>
    </row>
    <row r="94" spans="1:12" ht="15.75" customHeight="1">
      <c r="A94" s="107"/>
      <c r="B94" s="107"/>
      <c r="C94" s="107"/>
      <c r="D94" s="107"/>
      <c r="E94" s="107"/>
      <c r="F94" s="107"/>
      <c r="G94" s="107"/>
      <c r="H94" s="107"/>
      <c r="I94" s="107"/>
      <c r="J94" s="107"/>
      <c r="K94" s="107"/>
      <c r="L94" s="107"/>
    </row>
    <row r="95" spans="1:12" ht="15.75" customHeight="1">
      <c r="A95" s="107"/>
      <c r="B95" s="107"/>
      <c r="C95" s="107"/>
      <c r="D95" s="107"/>
      <c r="E95" s="107"/>
      <c r="F95" s="107"/>
      <c r="G95" s="107"/>
      <c r="H95" s="107"/>
      <c r="I95" s="107"/>
      <c r="J95" s="107"/>
      <c r="K95" s="107"/>
      <c r="L95" s="107"/>
    </row>
    <row r="96" spans="1:12" ht="15.75" customHeight="1">
      <c r="A96" s="107"/>
      <c r="B96" s="107"/>
      <c r="C96" s="107"/>
      <c r="D96" s="107"/>
      <c r="E96" s="107"/>
      <c r="F96" s="107"/>
      <c r="G96" s="107"/>
      <c r="H96" s="107"/>
      <c r="I96" s="107"/>
      <c r="J96" s="107"/>
      <c r="K96" s="107"/>
      <c r="L96" s="107"/>
    </row>
    <row r="97" spans="1:12" ht="15.75" customHeight="1">
      <c r="A97" s="107"/>
      <c r="B97" s="107"/>
      <c r="C97" s="107"/>
      <c r="D97" s="107"/>
      <c r="E97" s="107"/>
      <c r="F97" s="107"/>
      <c r="G97" s="107"/>
      <c r="H97" s="107"/>
      <c r="I97" s="107"/>
      <c r="J97" s="107"/>
      <c r="K97" s="107"/>
      <c r="L97" s="107"/>
    </row>
    <row r="98" spans="1:12" ht="15.75" customHeight="1">
      <c r="A98" s="107"/>
      <c r="B98" s="107"/>
      <c r="C98" s="107"/>
      <c r="D98" s="107"/>
      <c r="E98" s="107"/>
      <c r="F98" s="107"/>
      <c r="G98" s="107"/>
      <c r="H98" s="107"/>
      <c r="I98" s="107"/>
      <c r="J98" s="107"/>
      <c r="K98" s="107"/>
      <c r="L98" s="107"/>
    </row>
    <row r="99" spans="1:12" ht="15.75" customHeight="1">
      <c r="A99" s="107"/>
      <c r="B99" s="107"/>
      <c r="C99" s="107"/>
      <c r="D99" s="107"/>
      <c r="E99" s="107"/>
      <c r="F99" s="107"/>
      <c r="G99" s="107"/>
      <c r="H99" s="107"/>
      <c r="I99" s="107"/>
      <c r="J99" s="107"/>
      <c r="K99" s="107"/>
      <c r="L99" s="107"/>
    </row>
    <row r="100" spans="1:12" ht="15.75" customHeight="1">
      <c r="A100" s="107"/>
      <c r="B100" s="107"/>
      <c r="C100" s="107"/>
      <c r="D100" s="107"/>
      <c r="E100" s="107"/>
      <c r="F100" s="107"/>
      <c r="G100" s="107"/>
      <c r="H100" s="107"/>
      <c r="I100" s="107"/>
      <c r="J100" s="107"/>
      <c r="K100" s="107"/>
      <c r="L100" s="107"/>
    </row>
  </sheetData>
  <mergeCells count="2">
    <mergeCell ref="A1:D1"/>
    <mergeCell ref="A40:G40"/>
  </mergeCells>
  <printOptions gridLines="1"/>
  <pageMargins left="0.7" right="0.7" top="0.75" bottom="0.75" header="0" footer="0"/>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100"/>
  <sheetViews>
    <sheetView showGridLines="0" workbookViewId="0">
      <selection sqref="A1:G1"/>
    </sheetView>
  </sheetViews>
  <sheetFormatPr defaultColWidth="12.5703125" defaultRowHeight="15" customHeight="1"/>
  <cols>
    <col min="1" max="1" width="2.7109375" customWidth="1"/>
    <col min="2" max="2" width="11" customWidth="1"/>
    <col min="3" max="3" width="23.42578125" customWidth="1"/>
    <col min="4" max="4" width="13.28515625" customWidth="1"/>
    <col min="5" max="5" width="10.28515625" customWidth="1"/>
    <col min="6" max="6" width="11.5703125" customWidth="1"/>
    <col min="7" max="7" width="12.28515625" customWidth="1"/>
    <col min="8" max="8" width="16.85546875" customWidth="1"/>
    <col min="9" max="9" width="17.5703125" customWidth="1"/>
    <col min="10" max="11" width="12.42578125" customWidth="1"/>
    <col min="12" max="12" width="24.85546875" customWidth="1"/>
    <col min="13" max="13" width="18.5703125" customWidth="1"/>
    <col min="14" max="14" width="0.5703125" customWidth="1"/>
    <col min="15" max="15" width="9.140625" hidden="1" customWidth="1"/>
  </cols>
  <sheetData>
    <row r="1" spans="1:15" ht="12.75" customHeight="1">
      <c r="A1" s="327" t="s">
        <v>469</v>
      </c>
      <c r="B1" s="277"/>
      <c r="C1" s="277"/>
      <c r="D1" s="277"/>
      <c r="E1" s="277"/>
      <c r="F1" s="277"/>
      <c r="G1" s="278"/>
      <c r="H1" s="194"/>
      <c r="I1" s="194"/>
      <c r="J1" s="242"/>
      <c r="K1" s="242"/>
      <c r="L1" s="79"/>
      <c r="M1" s="294" t="s">
        <v>1</v>
      </c>
      <c r="N1" s="277"/>
      <c r="O1" s="278"/>
    </row>
    <row r="2" spans="1:15" ht="12.75" customHeight="1">
      <c r="A2" s="194" t="s">
        <v>470</v>
      </c>
      <c r="B2" s="194"/>
      <c r="C2" s="194"/>
      <c r="D2" s="194"/>
      <c r="E2" s="194"/>
      <c r="F2" s="194"/>
      <c r="G2" s="194"/>
      <c r="H2" s="194"/>
      <c r="I2" s="194"/>
      <c r="J2" s="194"/>
      <c r="K2" s="194"/>
      <c r="L2" s="194"/>
      <c r="M2" s="294"/>
      <c r="N2" s="277"/>
      <c r="O2" s="278"/>
    </row>
    <row r="3" spans="1:15" ht="12.75" customHeight="1">
      <c r="A3" s="194"/>
      <c r="B3" s="194"/>
      <c r="C3" s="194"/>
      <c r="D3" s="194"/>
      <c r="E3" s="194"/>
      <c r="F3" s="194"/>
      <c r="G3" s="194"/>
      <c r="H3" s="194"/>
      <c r="I3" s="194"/>
      <c r="J3" s="194"/>
      <c r="K3" s="194"/>
      <c r="L3" s="194"/>
      <c r="M3" s="194"/>
      <c r="N3" s="194"/>
      <c r="O3" s="96"/>
    </row>
    <row r="4" spans="1:15" ht="12.75" customHeight="1">
      <c r="A4" s="75" t="s">
        <v>4</v>
      </c>
      <c r="B4" s="194"/>
      <c r="C4" s="194"/>
      <c r="D4" s="194"/>
      <c r="E4" s="243"/>
      <c r="F4" s="194"/>
      <c r="G4" s="194"/>
      <c r="H4" s="194"/>
      <c r="I4" s="194"/>
      <c r="J4" s="194"/>
      <c r="K4" s="194"/>
      <c r="L4" s="194"/>
      <c r="M4" s="194"/>
      <c r="N4" s="194"/>
      <c r="O4" s="96"/>
    </row>
    <row r="5" spans="1:15" ht="12.75" customHeight="1">
      <c r="A5" s="96">
        <f>'ფორმა N1'!D4</f>
        <v>0</v>
      </c>
      <c r="B5" s="96"/>
      <c r="C5" s="96"/>
      <c r="D5" s="96"/>
      <c r="E5" s="96"/>
      <c r="F5" s="96"/>
      <c r="G5" s="96"/>
      <c r="H5" s="96"/>
      <c r="I5" s="96"/>
      <c r="J5" s="96"/>
      <c r="K5" s="96"/>
      <c r="L5" s="96"/>
      <c r="M5" s="96"/>
      <c r="N5" s="194"/>
      <c r="O5" s="96"/>
    </row>
    <row r="6" spans="1:15" ht="12.75" customHeight="1">
      <c r="A6" s="244"/>
      <c r="B6" s="244"/>
      <c r="C6" s="244"/>
      <c r="D6" s="244"/>
      <c r="E6" s="244"/>
      <c r="F6" s="244"/>
      <c r="G6" s="244"/>
      <c r="H6" s="244"/>
      <c r="I6" s="244"/>
      <c r="J6" s="244"/>
      <c r="K6" s="244"/>
      <c r="L6" s="244"/>
      <c r="M6" s="244"/>
      <c r="N6" s="194"/>
      <c r="O6" s="96"/>
    </row>
    <row r="7" spans="1:15" ht="12.75" customHeight="1">
      <c r="A7" s="245" t="s">
        <v>7</v>
      </c>
      <c r="B7" s="246" t="s">
        <v>471</v>
      </c>
      <c r="C7" s="246" t="s">
        <v>472</v>
      </c>
      <c r="D7" s="247" t="s">
        <v>473</v>
      </c>
      <c r="E7" s="247" t="s">
        <v>370</v>
      </c>
      <c r="F7" s="247" t="s">
        <v>474</v>
      </c>
      <c r="G7" s="247" t="s">
        <v>475</v>
      </c>
      <c r="H7" s="246" t="s">
        <v>476</v>
      </c>
      <c r="I7" s="246" t="s">
        <v>477</v>
      </c>
      <c r="J7" s="246" t="s">
        <v>478</v>
      </c>
      <c r="K7" s="247" t="s">
        <v>479</v>
      </c>
      <c r="L7" s="247" t="s">
        <v>480</v>
      </c>
      <c r="M7" s="247" t="s">
        <v>481</v>
      </c>
      <c r="N7" s="194"/>
      <c r="O7" s="96"/>
    </row>
    <row r="8" spans="1:15" ht="12.75" customHeight="1">
      <c r="A8" s="248">
        <v>1</v>
      </c>
      <c r="B8" s="246">
        <v>2</v>
      </c>
      <c r="C8" s="246">
        <v>3</v>
      </c>
      <c r="D8" s="247">
        <v>4</v>
      </c>
      <c r="E8" s="247">
        <v>5</v>
      </c>
      <c r="F8" s="247">
        <v>6</v>
      </c>
      <c r="G8" s="247">
        <v>7</v>
      </c>
      <c r="H8" s="247">
        <v>8</v>
      </c>
      <c r="I8" s="247">
        <v>9</v>
      </c>
      <c r="J8" s="247">
        <v>10</v>
      </c>
      <c r="K8" s="247">
        <v>11</v>
      </c>
      <c r="L8" s="247">
        <v>12</v>
      </c>
      <c r="M8" s="247">
        <v>13</v>
      </c>
      <c r="N8" s="194"/>
      <c r="O8" s="96"/>
    </row>
    <row r="9" spans="1:15" ht="12.75" customHeight="1">
      <c r="A9" s="249">
        <v>1</v>
      </c>
      <c r="B9" s="237"/>
      <c r="C9" s="250"/>
      <c r="D9" s="249"/>
      <c r="E9" s="249"/>
      <c r="F9" s="249"/>
      <c r="G9" s="249"/>
      <c r="H9" s="249"/>
      <c r="I9" s="249"/>
      <c r="J9" s="249"/>
      <c r="K9" s="249"/>
      <c r="L9" s="249"/>
      <c r="M9" s="251" t="str">
        <f t="shared" ref="M9:M33" si="0">IF(ISBLANK(B9),"",$M$2)</f>
        <v/>
      </c>
      <c r="N9" s="194"/>
      <c r="O9" s="96"/>
    </row>
    <row r="10" spans="1:15" ht="12.75" customHeight="1">
      <c r="A10" s="249">
        <v>2</v>
      </c>
      <c r="B10" s="237"/>
      <c r="C10" s="250"/>
      <c r="D10" s="249"/>
      <c r="E10" s="249"/>
      <c r="F10" s="249"/>
      <c r="G10" s="249"/>
      <c r="H10" s="249"/>
      <c r="I10" s="249"/>
      <c r="J10" s="249"/>
      <c r="K10" s="249"/>
      <c r="L10" s="249"/>
      <c r="M10" s="251" t="str">
        <f t="shared" si="0"/>
        <v/>
      </c>
      <c r="N10" s="194"/>
      <c r="O10" s="96"/>
    </row>
    <row r="11" spans="1:15" ht="12.75" customHeight="1">
      <c r="A11" s="249">
        <v>3</v>
      </c>
      <c r="B11" s="237"/>
      <c r="C11" s="250"/>
      <c r="D11" s="249"/>
      <c r="E11" s="249"/>
      <c r="F11" s="249"/>
      <c r="G11" s="249"/>
      <c r="H11" s="249"/>
      <c r="I11" s="249"/>
      <c r="J11" s="249"/>
      <c r="K11" s="249"/>
      <c r="L11" s="249"/>
      <c r="M11" s="251" t="str">
        <f t="shared" si="0"/>
        <v/>
      </c>
      <c r="N11" s="194"/>
      <c r="O11" s="96"/>
    </row>
    <row r="12" spans="1:15" ht="12.75" customHeight="1">
      <c r="A12" s="249">
        <v>4</v>
      </c>
      <c r="B12" s="237"/>
      <c r="C12" s="250"/>
      <c r="D12" s="249"/>
      <c r="E12" s="249"/>
      <c r="F12" s="249"/>
      <c r="G12" s="249"/>
      <c r="H12" s="249"/>
      <c r="I12" s="249"/>
      <c r="J12" s="249"/>
      <c r="K12" s="249"/>
      <c r="L12" s="249"/>
      <c r="M12" s="251" t="str">
        <f t="shared" si="0"/>
        <v/>
      </c>
      <c r="N12" s="194"/>
      <c r="O12" s="96"/>
    </row>
    <row r="13" spans="1:15" ht="12.75" customHeight="1">
      <c r="A13" s="249">
        <v>5</v>
      </c>
      <c r="B13" s="237"/>
      <c r="C13" s="250"/>
      <c r="D13" s="249"/>
      <c r="E13" s="249"/>
      <c r="F13" s="249"/>
      <c r="G13" s="249"/>
      <c r="H13" s="249"/>
      <c r="I13" s="249"/>
      <c r="J13" s="249"/>
      <c r="K13" s="249"/>
      <c r="L13" s="249"/>
      <c r="M13" s="251" t="str">
        <f t="shared" si="0"/>
        <v/>
      </c>
      <c r="N13" s="194"/>
      <c r="O13" s="96"/>
    </row>
    <row r="14" spans="1:15" ht="12.75" customHeight="1">
      <c r="A14" s="249">
        <v>6</v>
      </c>
      <c r="B14" s="237"/>
      <c r="C14" s="250"/>
      <c r="D14" s="249"/>
      <c r="E14" s="249"/>
      <c r="F14" s="249"/>
      <c r="G14" s="249"/>
      <c r="H14" s="249"/>
      <c r="I14" s="249"/>
      <c r="J14" s="249"/>
      <c r="K14" s="249"/>
      <c r="L14" s="249"/>
      <c r="M14" s="251" t="str">
        <f t="shared" si="0"/>
        <v/>
      </c>
      <c r="N14" s="194"/>
      <c r="O14" s="96"/>
    </row>
    <row r="15" spans="1:15" ht="12.75" customHeight="1">
      <c r="A15" s="249">
        <v>7</v>
      </c>
      <c r="B15" s="237"/>
      <c r="C15" s="250"/>
      <c r="D15" s="249"/>
      <c r="E15" s="249"/>
      <c r="F15" s="249"/>
      <c r="G15" s="249"/>
      <c r="H15" s="249"/>
      <c r="I15" s="249"/>
      <c r="J15" s="249"/>
      <c r="K15" s="249"/>
      <c r="L15" s="249"/>
      <c r="M15" s="251" t="str">
        <f t="shared" si="0"/>
        <v/>
      </c>
      <c r="N15" s="194"/>
      <c r="O15" s="96"/>
    </row>
    <row r="16" spans="1:15" ht="12.75" customHeight="1">
      <c r="A16" s="249">
        <v>8</v>
      </c>
      <c r="B16" s="237"/>
      <c r="C16" s="250"/>
      <c r="D16" s="249"/>
      <c r="E16" s="249"/>
      <c r="F16" s="249"/>
      <c r="G16" s="249"/>
      <c r="H16" s="249"/>
      <c r="I16" s="249"/>
      <c r="J16" s="249"/>
      <c r="K16" s="249"/>
      <c r="L16" s="249"/>
      <c r="M16" s="251" t="str">
        <f t="shared" si="0"/>
        <v/>
      </c>
      <c r="N16" s="194"/>
      <c r="O16" s="96"/>
    </row>
    <row r="17" spans="1:15" ht="12.75" customHeight="1">
      <c r="A17" s="249">
        <v>9</v>
      </c>
      <c r="B17" s="237"/>
      <c r="C17" s="250"/>
      <c r="D17" s="249"/>
      <c r="E17" s="249"/>
      <c r="F17" s="249"/>
      <c r="G17" s="249"/>
      <c r="H17" s="249"/>
      <c r="I17" s="249"/>
      <c r="J17" s="249"/>
      <c r="K17" s="249"/>
      <c r="L17" s="249"/>
      <c r="M17" s="251" t="str">
        <f t="shared" si="0"/>
        <v/>
      </c>
      <c r="N17" s="194"/>
      <c r="O17" s="96"/>
    </row>
    <row r="18" spans="1:15" ht="12.75" customHeight="1">
      <c r="A18" s="249">
        <v>10</v>
      </c>
      <c r="B18" s="237"/>
      <c r="C18" s="250"/>
      <c r="D18" s="249"/>
      <c r="E18" s="249"/>
      <c r="F18" s="249"/>
      <c r="G18" s="249"/>
      <c r="H18" s="249"/>
      <c r="I18" s="249"/>
      <c r="J18" s="249"/>
      <c r="K18" s="249"/>
      <c r="L18" s="249"/>
      <c r="M18" s="251" t="str">
        <f t="shared" si="0"/>
        <v/>
      </c>
      <c r="N18" s="194"/>
      <c r="O18" s="96"/>
    </row>
    <row r="19" spans="1:15" ht="12.75" customHeight="1">
      <c r="A19" s="249">
        <v>11</v>
      </c>
      <c r="B19" s="237"/>
      <c r="C19" s="250"/>
      <c r="D19" s="249"/>
      <c r="E19" s="249"/>
      <c r="F19" s="249"/>
      <c r="G19" s="249"/>
      <c r="H19" s="249"/>
      <c r="I19" s="249"/>
      <c r="J19" s="249"/>
      <c r="K19" s="249"/>
      <c r="L19" s="249"/>
      <c r="M19" s="251" t="str">
        <f t="shared" si="0"/>
        <v/>
      </c>
      <c r="N19" s="194"/>
      <c r="O19" s="96"/>
    </row>
    <row r="20" spans="1:15" ht="12.75" customHeight="1">
      <c r="A20" s="249">
        <v>12</v>
      </c>
      <c r="B20" s="237"/>
      <c r="C20" s="250"/>
      <c r="D20" s="249"/>
      <c r="E20" s="249"/>
      <c r="F20" s="249"/>
      <c r="G20" s="249"/>
      <c r="H20" s="249"/>
      <c r="I20" s="249"/>
      <c r="J20" s="249"/>
      <c r="K20" s="249"/>
      <c r="L20" s="249"/>
      <c r="M20" s="251" t="str">
        <f t="shared" si="0"/>
        <v/>
      </c>
      <c r="N20" s="194"/>
      <c r="O20" s="96"/>
    </row>
    <row r="21" spans="1:15" ht="12.75" customHeight="1">
      <c r="A21" s="249">
        <v>13</v>
      </c>
      <c r="B21" s="237"/>
      <c r="C21" s="250"/>
      <c r="D21" s="249"/>
      <c r="E21" s="249"/>
      <c r="F21" s="249"/>
      <c r="G21" s="249"/>
      <c r="H21" s="249"/>
      <c r="I21" s="249"/>
      <c r="J21" s="249"/>
      <c r="K21" s="249"/>
      <c r="L21" s="249"/>
      <c r="M21" s="251" t="str">
        <f t="shared" si="0"/>
        <v/>
      </c>
      <c r="N21" s="194"/>
      <c r="O21" s="96"/>
    </row>
    <row r="22" spans="1:15" ht="12.75" customHeight="1">
      <c r="A22" s="249">
        <v>14</v>
      </c>
      <c r="B22" s="237"/>
      <c r="C22" s="250"/>
      <c r="D22" s="249"/>
      <c r="E22" s="249"/>
      <c r="F22" s="249"/>
      <c r="G22" s="249"/>
      <c r="H22" s="249"/>
      <c r="I22" s="249"/>
      <c r="J22" s="249"/>
      <c r="K22" s="249"/>
      <c r="L22" s="249"/>
      <c r="M22" s="251" t="str">
        <f t="shared" si="0"/>
        <v/>
      </c>
      <c r="N22" s="194"/>
      <c r="O22" s="96"/>
    </row>
    <row r="23" spans="1:15" ht="12.75" customHeight="1">
      <c r="A23" s="249">
        <v>15</v>
      </c>
      <c r="B23" s="237"/>
      <c r="C23" s="250"/>
      <c r="D23" s="249"/>
      <c r="E23" s="249"/>
      <c r="F23" s="249"/>
      <c r="G23" s="249"/>
      <c r="H23" s="249"/>
      <c r="I23" s="249"/>
      <c r="J23" s="249"/>
      <c r="K23" s="249"/>
      <c r="L23" s="249"/>
      <c r="M23" s="251" t="str">
        <f t="shared" si="0"/>
        <v/>
      </c>
      <c r="N23" s="194"/>
      <c r="O23" s="96"/>
    </row>
    <row r="24" spans="1:15" ht="12.75" customHeight="1">
      <c r="A24" s="249">
        <v>16</v>
      </c>
      <c r="B24" s="237"/>
      <c r="C24" s="250"/>
      <c r="D24" s="249"/>
      <c r="E24" s="249"/>
      <c r="F24" s="249"/>
      <c r="G24" s="249"/>
      <c r="H24" s="249"/>
      <c r="I24" s="249"/>
      <c r="J24" s="249"/>
      <c r="K24" s="249"/>
      <c r="L24" s="249"/>
      <c r="M24" s="251" t="str">
        <f t="shared" si="0"/>
        <v/>
      </c>
      <c r="N24" s="194"/>
      <c r="O24" s="96"/>
    </row>
    <row r="25" spans="1:15" ht="12.75" customHeight="1">
      <c r="A25" s="249">
        <v>17</v>
      </c>
      <c r="B25" s="237"/>
      <c r="C25" s="250"/>
      <c r="D25" s="249"/>
      <c r="E25" s="249"/>
      <c r="F25" s="249"/>
      <c r="G25" s="249"/>
      <c r="H25" s="249"/>
      <c r="I25" s="249"/>
      <c r="J25" s="249"/>
      <c r="K25" s="249"/>
      <c r="L25" s="249"/>
      <c r="M25" s="251" t="str">
        <f t="shared" si="0"/>
        <v/>
      </c>
      <c r="N25" s="194"/>
      <c r="O25" s="96"/>
    </row>
    <row r="26" spans="1:15" ht="12.75" customHeight="1">
      <c r="A26" s="249">
        <v>18</v>
      </c>
      <c r="B26" s="237"/>
      <c r="C26" s="250"/>
      <c r="D26" s="249"/>
      <c r="E26" s="249"/>
      <c r="F26" s="249"/>
      <c r="G26" s="249"/>
      <c r="H26" s="249"/>
      <c r="I26" s="249"/>
      <c r="J26" s="249"/>
      <c r="K26" s="249"/>
      <c r="L26" s="249"/>
      <c r="M26" s="251" t="str">
        <f t="shared" si="0"/>
        <v/>
      </c>
      <c r="N26" s="194"/>
      <c r="O26" s="96"/>
    </row>
    <row r="27" spans="1:15" ht="12.75" customHeight="1">
      <c r="A27" s="249">
        <v>19</v>
      </c>
      <c r="B27" s="237"/>
      <c r="C27" s="250"/>
      <c r="D27" s="249"/>
      <c r="E27" s="249"/>
      <c r="F27" s="249"/>
      <c r="G27" s="249"/>
      <c r="H27" s="249"/>
      <c r="I27" s="249"/>
      <c r="J27" s="249"/>
      <c r="K27" s="249"/>
      <c r="L27" s="249"/>
      <c r="M27" s="251" t="str">
        <f t="shared" si="0"/>
        <v/>
      </c>
      <c r="N27" s="194"/>
      <c r="O27" s="96"/>
    </row>
    <row r="28" spans="1:15" ht="12.75" customHeight="1">
      <c r="A28" s="249">
        <v>20</v>
      </c>
      <c r="B28" s="237"/>
      <c r="C28" s="250"/>
      <c r="D28" s="249"/>
      <c r="E28" s="249"/>
      <c r="F28" s="249"/>
      <c r="G28" s="249"/>
      <c r="H28" s="249"/>
      <c r="I28" s="249"/>
      <c r="J28" s="249"/>
      <c r="K28" s="249"/>
      <c r="L28" s="249"/>
      <c r="M28" s="251" t="str">
        <f t="shared" si="0"/>
        <v/>
      </c>
      <c r="N28" s="194"/>
      <c r="O28" s="96"/>
    </row>
    <row r="29" spans="1:15" ht="12.75" customHeight="1">
      <c r="A29" s="249">
        <v>21</v>
      </c>
      <c r="B29" s="237"/>
      <c r="C29" s="250"/>
      <c r="D29" s="249"/>
      <c r="E29" s="249"/>
      <c r="F29" s="249"/>
      <c r="G29" s="249"/>
      <c r="H29" s="249"/>
      <c r="I29" s="249"/>
      <c r="J29" s="249"/>
      <c r="K29" s="249"/>
      <c r="L29" s="249"/>
      <c r="M29" s="251" t="str">
        <f t="shared" si="0"/>
        <v/>
      </c>
      <c r="N29" s="194"/>
      <c r="O29" s="96"/>
    </row>
    <row r="30" spans="1:15" ht="12.75" customHeight="1">
      <c r="A30" s="249">
        <v>22</v>
      </c>
      <c r="B30" s="237"/>
      <c r="C30" s="250"/>
      <c r="D30" s="249"/>
      <c r="E30" s="249"/>
      <c r="F30" s="249"/>
      <c r="G30" s="249"/>
      <c r="H30" s="249"/>
      <c r="I30" s="249"/>
      <c r="J30" s="249"/>
      <c r="K30" s="249"/>
      <c r="L30" s="249"/>
      <c r="M30" s="251" t="str">
        <f t="shared" si="0"/>
        <v/>
      </c>
      <c r="N30" s="194"/>
      <c r="O30" s="96"/>
    </row>
    <row r="31" spans="1:15" ht="12.75" customHeight="1">
      <c r="A31" s="249">
        <v>23</v>
      </c>
      <c r="B31" s="237"/>
      <c r="C31" s="250"/>
      <c r="D31" s="249"/>
      <c r="E31" s="249"/>
      <c r="F31" s="249"/>
      <c r="G31" s="249"/>
      <c r="H31" s="249"/>
      <c r="I31" s="249"/>
      <c r="J31" s="249"/>
      <c r="K31" s="249"/>
      <c r="L31" s="249"/>
      <c r="M31" s="251" t="str">
        <f t="shared" si="0"/>
        <v/>
      </c>
      <c r="N31" s="194"/>
      <c r="O31" s="96"/>
    </row>
    <row r="32" spans="1:15" ht="12.75" customHeight="1">
      <c r="A32" s="249">
        <v>24</v>
      </c>
      <c r="B32" s="237"/>
      <c r="C32" s="250"/>
      <c r="D32" s="249"/>
      <c r="E32" s="249"/>
      <c r="F32" s="249"/>
      <c r="G32" s="249"/>
      <c r="H32" s="249"/>
      <c r="I32" s="249"/>
      <c r="J32" s="249"/>
      <c r="K32" s="249"/>
      <c r="L32" s="249"/>
      <c r="M32" s="251" t="str">
        <f t="shared" si="0"/>
        <v/>
      </c>
      <c r="N32" s="194"/>
      <c r="O32" s="96"/>
    </row>
    <row r="33" spans="1:15" ht="12.75" customHeight="1">
      <c r="A33" s="252" t="s">
        <v>215</v>
      </c>
      <c r="B33" s="237"/>
      <c r="C33" s="250"/>
      <c r="D33" s="249"/>
      <c r="E33" s="249"/>
      <c r="F33" s="249"/>
      <c r="G33" s="249"/>
      <c r="H33" s="249"/>
      <c r="I33" s="249"/>
      <c r="J33" s="249"/>
      <c r="K33" s="249"/>
      <c r="L33" s="249"/>
      <c r="M33" s="251" t="str">
        <f t="shared" si="0"/>
        <v/>
      </c>
      <c r="N33" s="194"/>
      <c r="O33" s="96"/>
    </row>
    <row r="34" spans="1:15" ht="12.75" customHeight="1">
      <c r="A34" s="96"/>
      <c r="B34" s="96"/>
      <c r="C34" s="96"/>
      <c r="D34" s="96"/>
      <c r="E34" s="96"/>
      <c r="F34" s="96"/>
      <c r="G34" s="96"/>
      <c r="H34" s="96"/>
      <c r="I34" s="96"/>
      <c r="J34" s="96"/>
      <c r="K34" s="96"/>
      <c r="L34" s="96"/>
      <c r="M34" s="96"/>
      <c r="N34" s="96"/>
      <c r="O34" s="96"/>
    </row>
    <row r="35" spans="1:15" ht="33" customHeight="1">
      <c r="A35" s="329" t="s">
        <v>482</v>
      </c>
      <c r="B35" s="291"/>
      <c r="C35" s="291"/>
      <c r="D35" s="291"/>
      <c r="E35" s="291"/>
      <c r="F35" s="291"/>
      <c r="G35" s="291"/>
      <c r="H35" s="291"/>
      <c r="I35" s="291"/>
      <c r="J35" s="291"/>
      <c r="K35" s="291"/>
      <c r="L35" s="291"/>
      <c r="M35" s="291"/>
      <c r="N35" s="96"/>
      <c r="O35" s="96"/>
    </row>
    <row r="36" spans="1:15" ht="18.75" customHeight="1">
      <c r="A36" s="330" t="s">
        <v>483</v>
      </c>
      <c r="B36" s="291"/>
      <c r="C36" s="291"/>
      <c r="D36" s="291"/>
      <c r="E36" s="291"/>
      <c r="F36" s="291"/>
      <c r="G36" s="291"/>
      <c r="H36" s="291"/>
      <c r="I36" s="291"/>
      <c r="J36" s="291"/>
      <c r="K36" s="291"/>
      <c r="L36" s="291"/>
      <c r="M36" s="291"/>
      <c r="N36" s="96"/>
      <c r="O36" s="96"/>
    </row>
    <row r="37" spans="1:15" ht="12.75" customHeight="1">
      <c r="A37" s="77"/>
      <c r="B37" s="95" t="s">
        <v>31</v>
      </c>
      <c r="C37" s="77"/>
      <c r="D37" s="77"/>
      <c r="E37" s="77"/>
      <c r="F37" s="77"/>
      <c r="G37" s="77"/>
      <c r="H37" s="77"/>
      <c r="I37" s="77"/>
      <c r="J37" s="77"/>
      <c r="K37" s="77"/>
      <c r="L37" s="77"/>
      <c r="M37" s="77"/>
      <c r="N37" s="77"/>
      <c r="O37" s="77"/>
    </row>
    <row r="38" spans="1:15" ht="12.75" customHeight="1">
      <c r="A38" s="77"/>
      <c r="B38" s="95"/>
      <c r="C38" s="77"/>
      <c r="D38" s="77"/>
      <c r="E38" s="77"/>
      <c r="F38" s="77"/>
      <c r="G38" s="77"/>
      <c r="H38" s="77"/>
      <c r="I38" s="77"/>
      <c r="J38" s="77"/>
      <c r="K38" s="77"/>
      <c r="L38" s="77"/>
      <c r="M38" s="77"/>
      <c r="N38" s="77"/>
      <c r="O38" s="77"/>
    </row>
    <row r="39" spans="1:15" ht="12.75" customHeight="1">
      <c r="A39" s="77"/>
      <c r="B39" s="77"/>
      <c r="C39" s="223"/>
      <c r="D39" s="77"/>
      <c r="E39" s="77"/>
      <c r="F39" s="77"/>
      <c r="G39" s="77"/>
      <c r="H39" s="223"/>
      <c r="I39" s="223"/>
      <c r="J39" s="77"/>
      <c r="K39" s="77"/>
      <c r="L39" s="77"/>
      <c r="M39" s="77"/>
      <c r="N39" s="77"/>
      <c r="O39" s="77"/>
    </row>
    <row r="40" spans="1:15" ht="12.75" customHeight="1">
      <c r="A40" s="77"/>
      <c r="B40" s="77"/>
      <c r="C40" s="81" t="s">
        <v>32</v>
      </c>
      <c r="D40" s="77"/>
      <c r="E40" s="77"/>
      <c r="F40" s="77"/>
      <c r="G40" s="77"/>
      <c r="H40" s="95" t="s">
        <v>484</v>
      </c>
      <c r="I40" s="77"/>
      <c r="J40" s="77"/>
      <c r="K40" s="77"/>
      <c r="L40" s="77"/>
      <c r="M40" s="77"/>
      <c r="N40" s="77"/>
      <c r="O40" s="77"/>
    </row>
    <row r="41" spans="1:15" ht="12.75" customHeight="1">
      <c r="A41" s="77"/>
      <c r="B41" s="77"/>
      <c r="C41" s="81" t="s">
        <v>34</v>
      </c>
      <c r="D41" s="77"/>
      <c r="E41" s="77"/>
      <c r="F41" s="77"/>
      <c r="G41" s="77"/>
      <c r="H41" s="155" t="s">
        <v>378</v>
      </c>
      <c r="I41" s="77"/>
      <c r="J41" s="77"/>
      <c r="K41" s="77"/>
      <c r="L41" s="77"/>
      <c r="M41" s="77"/>
      <c r="N41" s="77"/>
      <c r="O41" s="77"/>
    </row>
    <row r="42" spans="1:15" ht="12.75" customHeight="1">
      <c r="A42" s="96"/>
      <c r="B42" s="96"/>
      <c r="C42" s="81"/>
      <c r="D42" s="96"/>
      <c r="E42" s="96"/>
      <c r="F42" s="155"/>
      <c r="G42" s="96"/>
      <c r="H42" s="96"/>
      <c r="I42" s="96"/>
      <c r="J42" s="96"/>
      <c r="K42" s="96"/>
      <c r="L42" s="96"/>
      <c r="M42" s="96"/>
      <c r="N42" s="96"/>
      <c r="O42" s="96"/>
    </row>
    <row r="43" spans="1:15" ht="12.75" customHeight="1">
      <c r="A43" s="96"/>
      <c r="B43" s="96"/>
      <c r="C43" s="81"/>
      <c r="D43" s="96"/>
      <c r="E43" s="96"/>
      <c r="F43" s="96"/>
      <c r="G43" s="96"/>
      <c r="H43" s="96"/>
      <c r="I43" s="96"/>
      <c r="J43" s="96"/>
      <c r="K43" s="96"/>
      <c r="L43" s="96"/>
      <c r="M43" s="96"/>
      <c r="N43" s="96"/>
      <c r="O43" s="96"/>
    </row>
    <row r="44" spans="1:15" ht="12.75" customHeight="1">
      <c r="A44" s="96"/>
      <c r="B44" s="96"/>
      <c r="C44" s="96"/>
      <c r="D44" s="96"/>
      <c r="E44" s="96"/>
      <c r="F44" s="96"/>
      <c r="G44" s="96"/>
      <c r="H44" s="96"/>
      <c r="I44" s="96"/>
      <c r="J44" s="96"/>
      <c r="K44" s="96"/>
      <c r="L44" s="96"/>
      <c r="M44" s="96"/>
      <c r="N44" s="96"/>
      <c r="O44" s="96"/>
    </row>
    <row r="45" spans="1:15" ht="12.75" customHeight="1">
      <c r="A45" s="96"/>
      <c r="B45" s="96"/>
      <c r="C45" s="96"/>
      <c r="D45" s="96"/>
      <c r="E45" s="96"/>
      <c r="F45" s="96"/>
      <c r="G45" s="96"/>
      <c r="H45" s="96"/>
      <c r="I45" s="96"/>
      <c r="J45" s="96"/>
      <c r="K45" s="96"/>
      <c r="L45" s="96"/>
      <c r="M45" s="96"/>
      <c r="N45" s="96"/>
      <c r="O45" s="96"/>
    </row>
    <row r="46" spans="1:15" ht="12.75" customHeight="1">
      <c r="A46" s="96"/>
      <c r="B46" s="96"/>
      <c r="C46" s="96"/>
      <c r="D46" s="96"/>
      <c r="E46" s="96"/>
      <c r="F46" s="96"/>
      <c r="G46" s="96"/>
      <c r="H46" s="96"/>
      <c r="I46" s="96"/>
      <c r="J46" s="96"/>
      <c r="K46" s="96"/>
      <c r="L46" s="96"/>
      <c r="M46" s="96"/>
      <c r="N46" s="96"/>
      <c r="O46" s="96"/>
    </row>
    <row r="47" spans="1:15" ht="12.75" customHeight="1">
      <c r="A47" s="96"/>
      <c r="B47" s="96"/>
      <c r="C47" s="96"/>
      <c r="D47" s="96"/>
      <c r="E47" s="96"/>
      <c r="F47" s="96"/>
      <c r="G47" s="96"/>
      <c r="H47" s="96"/>
      <c r="I47" s="96"/>
      <c r="J47" s="96"/>
      <c r="K47" s="96"/>
      <c r="L47" s="96"/>
      <c r="M47" s="96"/>
      <c r="N47" s="96"/>
      <c r="O47" s="96"/>
    </row>
    <row r="48" spans="1:15" ht="12.75" customHeight="1">
      <c r="A48" s="96"/>
      <c r="B48" s="96"/>
      <c r="C48" s="96"/>
      <c r="D48" s="96"/>
      <c r="E48" s="96"/>
      <c r="F48" s="96"/>
      <c r="G48" s="96"/>
      <c r="H48" s="96"/>
      <c r="I48" s="96"/>
      <c r="J48" s="96"/>
      <c r="K48" s="96"/>
      <c r="L48" s="96"/>
      <c r="M48" s="96"/>
      <c r="N48" s="96"/>
      <c r="O48" s="96"/>
    </row>
    <row r="49" spans="1:15" ht="12.75" customHeight="1">
      <c r="A49" s="96"/>
      <c r="B49" s="96"/>
      <c r="C49" s="96"/>
      <c r="D49" s="96"/>
      <c r="E49" s="96"/>
      <c r="F49" s="96"/>
      <c r="G49" s="96"/>
      <c r="H49" s="96"/>
      <c r="I49" s="96"/>
      <c r="J49" s="96"/>
      <c r="K49" s="96"/>
      <c r="L49" s="96"/>
      <c r="M49" s="96"/>
      <c r="N49" s="96"/>
      <c r="O49" s="96"/>
    </row>
    <row r="50" spans="1:15" ht="12.75" customHeight="1">
      <c r="A50" s="96"/>
      <c r="B50" s="96"/>
      <c r="C50" s="96"/>
      <c r="D50" s="96"/>
      <c r="E50" s="96"/>
      <c r="F50" s="96"/>
      <c r="G50" s="96"/>
      <c r="H50" s="96"/>
      <c r="I50" s="96"/>
      <c r="J50" s="96"/>
      <c r="K50" s="96"/>
      <c r="L50" s="96"/>
      <c r="M50" s="96"/>
      <c r="N50" s="96"/>
      <c r="O50" s="96"/>
    </row>
    <row r="51" spans="1:15" ht="12.75" customHeight="1">
      <c r="A51" s="96"/>
      <c r="B51" s="96"/>
      <c r="C51" s="96"/>
      <c r="D51" s="96"/>
      <c r="E51" s="96"/>
      <c r="F51" s="96"/>
      <c r="G51" s="96"/>
      <c r="H51" s="96"/>
      <c r="I51" s="96"/>
      <c r="J51" s="96"/>
      <c r="K51" s="96"/>
      <c r="L51" s="96"/>
      <c r="M51" s="96"/>
      <c r="N51" s="96"/>
      <c r="O51" s="96"/>
    </row>
    <row r="52" spans="1:15" ht="12.75" customHeight="1">
      <c r="A52" s="96"/>
      <c r="B52" s="96"/>
      <c r="C52" s="96"/>
      <c r="D52" s="96"/>
      <c r="E52" s="96"/>
      <c r="F52" s="96"/>
      <c r="G52" s="96"/>
      <c r="H52" s="96"/>
      <c r="I52" s="96"/>
      <c r="J52" s="96"/>
      <c r="K52" s="96"/>
      <c r="L52" s="96"/>
      <c r="M52" s="96"/>
      <c r="N52" s="96"/>
      <c r="O52" s="96"/>
    </row>
    <row r="53" spans="1:15" ht="12.75" customHeight="1">
      <c r="A53" s="96"/>
      <c r="B53" s="96"/>
      <c r="C53" s="96"/>
      <c r="D53" s="96"/>
      <c r="E53" s="96"/>
      <c r="F53" s="96"/>
      <c r="G53" s="96"/>
      <c r="H53" s="96"/>
      <c r="I53" s="96"/>
      <c r="J53" s="96"/>
      <c r="K53" s="96"/>
      <c r="L53" s="96"/>
      <c r="M53" s="96"/>
      <c r="N53" s="96"/>
      <c r="O53" s="96"/>
    </row>
    <row r="54" spans="1:15" ht="12.75" customHeight="1">
      <c r="A54" s="96"/>
      <c r="B54" s="96"/>
      <c r="C54" s="96"/>
      <c r="D54" s="96"/>
      <c r="E54" s="96"/>
      <c r="F54" s="96"/>
      <c r="G54" s="96"/>
      <c r="H54" s="96"/>
      <c r="I54" s="96"/>
      <c r="J54" s="96"/>
      <c r="K54" s="96"/>
      <c r="L54" s="96"/>
      <c r="M54" s="96"/>
      <c r="N54" s="96"/>
      <c r="O54" s="96"/>
    </row>
    <row r="55" spans="1:15" ht="12.75" customHeight="1">
      <c r="A55" s="96"/>
      <c r="B55" s="96"/>
      <c r="C55" s="96"/>
      <c r="D55" s="96"/>
      <c r="E55" s="96"/>
      <c r="F55" s="96"/>
      <c r="G55" s="96"/>
      <c r="H55" s="96"/>
      <c r="I55" s="96"/>
      <c r="J55" s="96"/>
      <c r="K55" s="96"/>
      <c r="L55" s="96"/>
      <c r="M55" s="96"/>
      <c r="N55" s="96"/>
      <c r="O55" s="96"/>
    </row>
    <row r="56" spans="1:15" ht="12.75" customHeight="1">
      <c r="A56" s="96"/>
      <c r="B56" s="96"/>
      <c r="C56" s="96"/>
      <c r="D56" s="96"/>
      <c r="E56" s="96"/>
      <c r="F56" s="96"/>
      <c r="G56" s="96"/>
      <c r="H56" s="96"/>
      <c r="I56" s="96"/>
      <c r="J56" s="96"/>
      <c r="K56" s="96"/>
      <c r="L56" s="96"/>
      <c r="M56" s="96"/>
      <c r="N56" s="96"/>
      <c r="O56" s="96"/>
    </row>
    <row r="57" spans="1:15" ht="12.75" customHeight="1">
      <c r="A57" s="96"/>
      <c r="B57" s="96"/>
      <c r="C57" s="96"/>
      <c r="D57" s="96"/>
      <c r="E57" s="96"/>
      <c r="F57" s="96"/>
      <c r="G57" s="96"/>
      <c r="H57" s="96"/>
      <c r="I57" s="96"/>
      <c r="J57" s="96"/>
      <c r="K57" s="96"/>
      <c r="L57" s="96"/>
      <c r="M57" s="96"/>
      <c r="N57" s="96"/>
      <c r="O57" s="96"/>
    </row>
    <row r="58" spans="1:15" ht="12.75" customHeight="1">
      <c r="A58" s="96"/>
      <c r="B58" s="96"/>
      <c r="C58" s="96"/>
      <c r="D58" s="96"/>
      <c r="E58" s="96"/>
      <c r="F58" s="96"/>
      <c r="G58" s="96"/>
      <c r="H58" s="96"/>
      <c r="I58" s="96"/>
      <c r="J58" s="96"/>
      <c r="K58" s="96"/>
      <c r="L58" s="96"/>
      <c r="M58" s="96"/>
      <c r="N58" s="96"/>
      <c r="O58" s="96"/>
    </row>
    <row r="59" spans="1:15" ht="12.75" customHeight="1">
      <c r="A59" s="96"/>
      <c r="B59" s="96"/>
      <c r="C59" s="96"/>
      <c r="D59" s="96"/>
      <c r="E59" s="96"/>
      <c r="F59" s="96"/>
      <c r="G59" s="96"/>
      <c r="H59" s="96"/>
      <c r="I59" s="96"/>
      <c r="J59" s="96"/>
      <c r="K59" s="96"/>
      <c r="L59" s="96"/>
      <c r="M59" s="96"/>
      <c r="N59" s="96"/>
      <c r="O59" s="96"/>
    </row>
    <row r="60" spans="1:15" ht="12.75" customHeight="1">
      <c r="A60" s="96"/>
      <c r="B60" s="96"/>
      <c r="C60" s="96"/>
      <c r="D60" s="96"/>
      <c r="E60" s="96"/>
      <c r="F60" s="96"/>
      <c r="G60" s="96"/>
      <c r="H60" s="96"/>
      <c r="I60" s="96"/>
      <c r="J60" s="96"/>
      <c r="K60" s="96"/>
      <c r="L60" s="96"/>
      <c r="M60" s="96"/>
      <c r="N60" s="96"/>
      <c r="O60" s="96"/>
    </row>
    <row r="61" spans="1:15" ht="12.75" customHeight="1">
      <c r="A61" s="96"/>
      <c r="B61" s="96"/>
      <c r="C61" s="96"/>
      <c r="D61" s="96"/>
      <c r="E61" s="96"/>
      <c r="F61" s="96"/>
      <c r="G61" s="96"/>
      <c r="H61" s="96"/>
      <c r="I61" s="96"/>
      <c r="J61" s="96"/>
      <c r="K61" s="96"/>
      <c r="L61" s="96"/>
      <c r="M61" s="96"/>
      <c r="N61" s="96"/>
      <c r="O61" s="96"/>
    </row>
    <row r="62" spans="1:15" ht="12.75" customHeight="1">
      <c r="A62" s="96"/>
      <c r="B62" s="96"/>
      <c r="C62" s="96"/>
      <c r="D62" s="96"/>
      <c r="E62" s="96"/>
      <c r="F62" s="96"/>
      <c r="G62" s="96"/>
      <c r="H62" s="96"/>
      <c r="I62" s="96"/>
      <c r="J62" s="96"/>
      <c r="K62" s="96"/>
      <c r="L62" s="96"/>
      <c r="M62" s="96"/>
      <c r="N62" s="96"/>
      <c r="O62" s="96"/>
    </row>
    <row r="63" spans="1:15" ht="12.75" customHeight="1">
      <c r="A63" s="96"/>
      <c r="B63" s="96"/>
      <c r="C63" s="96"/>
      <c r="D63" s="96"/>
      <c r="E63" s="96"/>
      <c r="F63" s="96"/>
      <c r="G63" s="96"/>
      <c r="H63" s="96"/>
      <c r="I63" s="96"/>
      <c r="J63" s="96"/>
      <c r="K63" s="96"/>
      <c r="L63" s="96"/>
      <c r="M63" s="96"/>
      <c r="N63" s="96"/>
      <c r="O63" s="96"/>
    </row>
    <row r="64" spans="1:15" ht="12.75" customHeight="1">
      <c r="A64" s="96"/>
      <c r="B64" s="96"/>
      <c r="C64" s="96"/>
      <c r="D64" s="96"/>
      <c r="E64" s="96"/>
      <c r="F64" s="96"/>
      <c r="G64" s="96"/>
      <c r="H64" s="96"/>
      <c r="I64" s="96"/>
      <c r="J64" s="96"/>
      <c r="K64" s="96"/>
      <c r="L64" s="96"/>
      <c r="M64" s="96"/>
      <c r="N64" s="96"/>
      <c r="O64" s="96"/>
    </row>
    <row r="65" spans="1:15" ht="12.75" customHeight="1">
      <c r="A65" s="96"/>
      <c r="B65" s="96"/>
      <c r="C65" s="96"/>
      <c r="D65" s="96"/>
      <c r="E65" s="96"/>
      <c r="F65" s="96"/>
      <c r="G65" s="96"/>
      <c r="H65" s="96"/>
      <c r="I65" s="96"/>
      <c r="J65" s="96"/>
      <c r="K65" s="96"/>
      <c r="L65" s="96"/>
      <c r="M65" s="96"/>
      <c r="N65" s="96"/>
      <c r="O65" s="96"/>
    </row>
    <row r="66" spans="1:15" ht="12.75" customHeight="1">
      <c r="A66" s="96"/>
      <c r="B66" s="96"/>
      <c r="C66" s="96"/>
      <c r="D66" s="96"/>
      <c r="E66" s="96"/>
      <c r="F66" s="96"/>
      <c r="G66" s="96"/>
      <c r="H66" s="96"/>
      <c r="I66" s="96"/>
      <c r="J66" s="96"/>
      <c r="K66" s="96"/>
      <c r="L66" s="96"/>
      <c r="M66" s="96"/>
      <c r="N66" s="96"/>
      <c r="O66" s="96"/>
    </row>
    <row r="67" spans="1:15" ht="12.75" customHeight="1">
      <c r="A67" s="96"/>
      <c r="B67" s="96"/>
      <c r="C67" s="96"/>
      <c r="D67" s="96"/>
      <c r="E67" s="96"/>
      <c r="F67" s="96"/>
      <c r="G67" s="96"/>
      <c r="H67" s="96"/>
      <c r="I67" s="96"/>
      <c r="J67" s="96"/>
      <c r="K67" s="96"/>
      <c r="L67" s="96"/>
      <c r="M67" s="96"/>
      <c r="N67" s="96"/>
      <c r="O67" s="96"/>
    </row>
    <row r="68" spans="1:15" ht="12.75" customHeight="1">
      <c r="A68" s="96"/>
      <c r="B68" s="96"/>
      <c r="C68" s="96"/>
      <c r="D68" s="96"/>
      <c r="E68" s="96"/>
      <c r="F68" s="96"/>
      <c r="G68" s="96"/>
      <c r="H68" s="96"/>
      <c r="I68" s="96"/>
      <c r="J68" s="96"/>
      <c r="K68" s="96"/>
      <c r="L68" s="96"/>
      <c r="M68" s="96"/>
      <c r="N68" s="96"/>
      <c r="O68" s="96"/>
    </row>
    <row r="69" spans="1:15" ht="12.75" customHeight="1">
      <c r="A69" s="96"/>
      <c r="B69" s="96"/>
      <c r="C69" s="96"/>
      <c r="D69" s="96"/>
      <c r="E69" s="96"/>
      <c r="F69" s="96"/>
      <c r="G69" s="96"/>
      <c r="H69" s="96"/>
      <c r="I69" s="96"/>
      <c r="J69" s="96"/>
      <c r="K69" s="96"/>
      <c r="L69" s="96"/>
      <c r="M69" s="96"/>
      <c r="N69" s="96"/>
      <c r="O69" s="96"/>
    </row>
    <row r="70" spans="1:15" ht="12.75" customHeight="1">
      <c r="A70" s="96"/>
      <c r="B70" s="96"/>
      <c r="C70" s="96"/>
      <c r="D70" s="96"/>
      <c r="E70" s="96"/>
      <c r="F70" s="96"/>
      <c r="G70" s="96"/>
      <c r="H70" s="96"/>
      <c r="I70" s="96"/>
      <c r="J70" s="96"/>
      <c r="K70" s="96"/>
      <c r="L70" s="96"/>
      <c r="M70" s="96"/>
      <c r="N70" s="96"/>
      <c r="O70" s="96"/>
    </row>
    <row r="71" spans="1:15" ht="12.75" customHeight="1">
      <c r="A71" s="96"/>
      <c r="B71" s="96"/>
      <c r="C71" s="96"/>
      <c r="D71" s="96"/>
      <c r="E71" s="96"/>
      <c r="F71" s="96"/>
      <c r="G71" s="96"/>
      <c r="H71" s="96"/>
      <c r="I71" s="96"/>
      <c r="J71" s="96"/>
      <c r="K71" s="96"/>
      <c r="L71" s="96"/>
      <c r="M71" s="96"/>
      <c r="N71" s="96"/>
      <c r="O71" s="96"/>
    </row>
    <row r="72" spans="1:15" ht="12.75" customHeight="1">
      <c r="A72" s="96"/>
      <c r="B72" s="96"/>
      <c r="C72" s="96"/>
      <c r="D72" s="96"/>
      <c r="E72" s="96"/>
      <c r="F72" s="96"/>
      <c r="G72" s="96"/>
      <c r="H72" s="96"/>
      <c r="I72" s="96"/>
      <c r="J72" s="96"/>
      <c r="K72" s="96"/>
      <c r="L72" s="96"/>
      <c r="M72" s="96"/>
      <c r="N72" s="96"/>
      <c r="O72" s="96"/>
    </row>
    <row r="73" spans="1:15" ht="12.75" customHeight="1">
      <c r="A73" s="96"/>
      <c r="B73" s="96"/>
      <c r="C73" s="96"/>
      <c r="D73" s="96"/>
      <c r="E73" s="96"/>
      <c r="F73" s="96"/>
      <c r="G73" s="96"/>
      <c r="H73" s="96"/>
      <c r="I73" s="96"/>
      <c r="J73" s="96"/>
      <c r="K73" s="96"/>
      <c r="L73" s="96"/>
      <c r="M73" s="96"/>
      <c r="N73" s="96"/>
      <c r="O73" s="96"/>
    </row>
    <row r="74" spans="1:15" ht="12.75" customHeight="1">
      <c r="A74" s="96"/>
      <c r="B74" s="96"/>
      <c r="C74" s="96"/>
      <c r="D74" s="96"/>
      <c r="E74" s="96"/>
      <c r="F74" s="96"/>
      <c r="G74" s="96"/>
      <c r="H74" s="96"/>
      <c r="I74" s="96"/>
      <c r="J74" s="96"/>
      <c r="K74" s="96"/>
      <c r="L74" s="96"/>
      <c r="M74" s="96"/>
      <c r="N74" s="96"/>
      <c r="O74" s="96"/>
    </row>
    <row r="75" spans="1:15" ht="12.75" customHeight="1">
      <c r="A75" s="96"/>
      <c r="B75" s="96"/>
      <c r="C75" s="96"/>
      <c r="D75" s="96"/>
      <c r="E75" s="96"/>
      <c r="F75" s="96"/>
      <c r="G75" s="96"/>
      <c r="H75" s="96"/>
      <c r="I75" s="96"/>
      <c r="J75" s="96"/>
      <c r="K75" s="96"/>
      <c r="L75" s="96"/>
      <c r="M75" s="96"/>
      <c r="N75" s="96"/>
      <c r="O75" s="96"/>
    </row>
    <row r="76" spans="1:15" ht="12.75" customHeight="1">
      <c r="A76" s="96"/>
      <c r="B76" s="96"/>
      <c r="C76" s="96"/>
      <c r="D76" s="96"/>
      <c r="E76" s="96"/>
      <c r="F76" s="96"/>
      <c r="G76" s="96"/>
      <c r="H76" s="96"/>
      <c r="I76" s="96"/>
      <c r="J76" s="96"/>
      <c r="K76" s="96"/>
      <c r="L76" s="96"/>
      <c r="M76" s="96"/>
      <c r="N76" s="96"/>
      <c r="O76" s="96"/>
    </row>
    <row r="77" spans="1:15" ht="12.75" customHeight="1">
      <c r="A77" s="96"/>
      <c r="B77" s="96"/>
      <c r="C77" s="96"/>
      <c r="D77" s="96"/>
      <c r="E77" s="96"/>
      <c r="F77" s="96"/>
      <c r="G77" s="96"/>
      <c r="H77" s="96"/>
      <c r="I77" s="96"/>
      <c r="J77" s="96"/>
      <c r="K77" s="96"/>
      <c r="L77" s="96"/>
      <c r="M77" s="96"/>
      <c r="N77" s="96"/>
      <c r="O77" s="96"/>
    </row>
    <row r="78" spans="1:15" ht="12.75" customHeight="1">
      <c r="A78" s="96"/>
      <c r="B78" s="96"/>
      <c r="C78" s="96"/>
      <c r="D78" s="96"/>
      <c r="E78" s="96"/>
      <c r="F78" s="96"/>
      <c r="G78" s="96"/>
      <c r="H78" s="96"/>
      <c r="I78" s="96"/>
      <c r="J78" s="96"/>
      <c r="K78" s="96"/>
      <c r="L78" s="96"/>
      <c r="M78" s="96"/>
      <c r="N78" s="96"/>
      <c r="O78" s="96"/>
    </row>
    <row r="79" spans="1:15" ht="12.75" customHeight="1">
      <c r="A79" s="96"/>
      <c r="B79" s="96"/>
      <c r="C79" s="96"/>
      <c r="D79" s="96"/>
      <c r="E79" s="96"/>
      <c r="F79" s="96"/>
      <c r="G79" s="96"/>
      <c r="H79" s="96"/>
      <c r="I79" s="96"/>
      <c r="J79" s="96"/>
      <c r="K79" s="96"/>
      <c r="L79" s="96"/>
      <c r="M79" s="96"/>
      <c r="N79" s="96"/>
      <c r="O79" s="96"/>
    </row>
    <row r="80" spans="1:15" ht="12.75" customHeight="1">
      <c r="A80" s="96"/>
      <c r="B80" s="96"/>
      <c r="C80" s="96"/>
      <c r="D80" s="96"/>
      <c r="E80" s="96"/>
      <c r="F80" s="96"/>
      <c r="G80" s="96"/>
      <c r="H80" s="96"/>
      <c r="I80" s="96"/>
      <c r="J80" s="96"/>
      <c r="K80" s="96"/>
      <c r="L80" s="96"/>
      <c r="M80" s="96"/>
      <c r="N80" s="96"/>
      <c r="O80" s="96"/>
    </row>
    <row r="81" spans="1:15" ht="12.75" customHeight="1">
      <c r="A81" s="96"/>
      <c r="B81" s="96"/>
      <c r="C81" s="96"/>
      <c r="D81" s="96"/>
      <c r="E81" s="96"/>
      <c r="F81" s="96"/>
      <c r="G81" s="96"/>
      <c r="H81" s="96"/>
      <c r="I81" s="96"/>
      <c r="J81" s="96"/>
      <c r="K81" s="96"/>
      <c r="L81" s="96"/>
      <c r="M81" s="96"/>
      <c r="N81" s="96"/>
      <c r="O81" s="96"/>
    </row>
    <row r="82" spans="1:15" ht="12.75" customHeight="1">
      <c r="A82" s="96"/>
      <c r="B82" s="96"/>
      <c r="C82" s="96"/>
      <c r="D82" s="96"/>
      <c r="E82" s="96"/>
      <c r="F82" s="96"/>
      <c r="G82" s="96"/>
      <c r="H82" s="96"/>
      <c r="I82" s="96"/>
      <c r="J82" s="96"/>
      <c r="K82" s="96"/>
      <c r="L82" s="96"/>
      <c r="M82" s="96"/>
      <c r="N82" s="96"/>
      <c r="O82" s="96"/>
    </row>
    <row r="83" spans="1:15" ht="12.75" customHeight="1">
      <c r="A83" s="96"/>
      <c r="B83" s="96"/>
      <c r="C83" s="96"/>
      <c r="D83" s="96"/>
      <c r="E83" s="96"/>
      <c r="F83" s="96"/>
      <c r="G83" s="96"/>
      <c r="H83" s="96"/>
      <c r="I83" s="96"/>
      <c r="J83" s="96"/>
      <c r="K83" s="96"/>
      <c r="L83" s="96"/>
      <c r="M83" s="96"/>
      <c r="N83" s="96"/>
      <c r="O83" s="96"/>
    </row>
    <row r="84" spans="1:15" ht="12.75" customHeight="1">
      <c r="A84" s="96"/>
      <c r="B84" s="96"/>
      <c r="C84" s="96"/>
      <c r="D84" s="96"/>
      <c r="E84" s="96"/>
      <c r="F84" s="96"/>
      <c r="G84" s="96"/>
      <c r="H84" s="96"/>
      <c r="I84" s="96"/>
      <c r="J84" s="96"/>
      <c r="K84" s="96"/>
      <c r="L84" s="96"/>
      <c r="M84" s="96"/>
      <c r="N84" s="96"/>
      <c r="O84" s="96"/>
    </row>
    <row r="85" spans="1:15" ht="12.75" customHeight="1">
      <c r="A85" s="96"/>
      <c r="B85" s="96"/>
      <c r="C85" s="96"/>
      <c r="D85" s="96"/>
      <c r="E85" s="96"/>
      <c r="F85" s="96"/>
      <c r="G85" s="96"/>
      <c r="H85" s="96"/>
      <c r="I85" s="96"/>
      <c r="J85" s="96"/>
      <c r="K85" s="96"/>
      <c r="L85" s="96"/>
      <c r="M85" s="96"/>
      <c r="N85" s="96"/>
      <c r="O85" s="96"/>
    </row>
    <row r="86" spans="1:15" ht="12.75" customHeight="1">
      <c r="A86" s="96"/>
      <c r="B86" s="96"/>
      <c r="C86" s="96"/>
      <c r="D86" s="96"/>
      <c r="E86" s="96"/>
      <c r="F86" s="96"/>
      <c r="G86" s="96"/>
      <c r="H86" s="96"/>
      <c r="I86" s="96"/>
      <c r="J86" s="96"/>
      <c r="K86" s="96"/>
      <c r="L86" s="96"/>
      <c r="M86" s="96"/>
      <c r="N86" s="96"/>
      <c r="O86" s="96"/>
    </row>
    <row r="87" spans="1:15" ht="12.75" customHeight="1">
      <c r="A87" s="96"/>
      <c r="B87" s="96"/>
      <c r="C87" s="96"/>
      <c r="D87" s="96"/>
      <c r="E87" s="96"/>
      <c r="F87" s="96"/>
      <c r="G87" s="96"/>
      <c r="H87" s="96"/>
      <c r="I87" s="96"/>
      <c r="J87" s="96"/>
      <c r="K87" s="96"/>
      <c r="L87" s="96"/>
      <c r="M87" s="96"/>
      <c r="N87" s="96"/>
      <c r="O87" s="96"/>
    </row>
    <row r="88" spans="1:15" ht="12.75" customHeight="1">
      <c r="A88" s="96"/>
      <c r="B88" s="96"/>
      <c r="C88" s="96"/>
      <c r="D88" s="96"/>
      <c r="E88" s="96"/>
      <c r="F88" s="96"/>
      <c r="G88" s="96"/>
      <c r="H88" s="96"/>
      <c r="I88" s="96"/>
      <c r="J88" s="96"/>
      <c r="K88" s="96"/>
      <c r="L88" s="96"/>
      <c r="M88" s="96"/>
      <c r="N88" s="96"/>
      <c r="O88" s="96"/>
    </row>
    <row r="89" spans="1:15" ht="12.75" customHeight="1">
      <c r="A89" s="96"/>
      <c r="B89" s="96"/>
      <c r="C89" s="96"/>
      <c r="D89" s="96"/>
      <c r="E89" s="96"/>
      <c r="F89" s="96"/>
      <c r="G89" s="96"/>
      <c r="H89" s="96"/>
      <c r="I89" s="96"/>
      <c r="J89" s="96"/>
      <c r="K89" s="96"/>
      <c r="L89" s="96"/>
      <c r="M89" s="96"/>
      <c r="N89" s="96"/>
      <c r="O89" s="96"/>
    </row>
    <row r="90" spans="1:15" ht="12.75" customHeight="1">
      <c r="A90" s="96"/>
      <c r="B90" s="96"/>
      <c r="C90" s="96"/>
      <c r="D90" s="96"/>
      <c r="E90" s="96"/>
      <c r="F90" s="96"/>
      <c r="G90" s="96"/>
      <c r="H90" s="96"/>
      <c r="I90" s="96"/>
      <c r="J90" s="96"/>
      <c r="K90" s="96"/>
      <c r="L90" s="96"/>
      <c r="M90" s="96"/>
      <c r="N90" s="96"/>
      <c r="O90" s="96"/>
    </row>
    <row r="91" spans="1:15" ht="12.75" customHeight="1">
      <c r="A91" s="96"/>
      <c r="B91" s="96"/>
      <c r="C91" s="96"/>
      <c r="D91" s="96"/>
      <c r="E91" s="96"/>
      <c r="F91" s="96"/>
      <c r="G91" s="96"/>
      <c r="H91" s="96"/>
      <c r="I91" s="96"/>
      <c r="J91" s="96"/>
      <c r="K91" s="96"/>
      <c r="L91" s="96"/>
      <c r="M91" s="96"/>
      <c r="N91" s="96"/>
      <c r="O91" s="96"/>
    </row>
    <row r="92" spans="1:15" ht="12.75" customHeight="1">
      <c r="A92" s="96"/>
      <c r="B92" s="96"/>
      <c r="C92" s="96"/>
      <c r="D92" s="96"/>
      <c r="E92" s="96"/>
      <c r="F92" s="96"/>
      <c r="G92" s="96"/>
      <c r="H92" s="96"/>
      <c r="I92" s="96"/>
      <c r="J92" s="96"/>
      <c r="K92" s="96"/>
      <c r="L92" s="96"/>
      <c r="M92" s="96"/>
      <c r="N92" s="96"/>
      <c r="O92" s="96"/>
    </row>
    <row r="93" spans="1:15" ht="12.75" customHeight="1">
      <c r="A93" s="96"/>
      <c r="B93" s="96"/>
      <c r="C93" s="96"/>
      <c r="D93" s="96"/>
      <c r="E93" s="96"/>
      <c r="F93" s="96"/>
      <c r="G93" s="96"/>
      <c r="H93" s="96"/>
      <c r="I93" s="96"/>
      <c r="J93" s="96"/>
      <c r="K93" s="96"/>
      <c r="L93" s="96"/>
      <c r="M93" s="96"/>
      <c r="N93" s="96"/>
      <c r="O93" s="96"/>
    </row>
    <row r="94" spans="1:15" ht="12.75" customHeight="1">
      <c r="A94" s="96"/>
      <c r="B94" s="96"/>
      <c r="C94" s="96"/>
      <c r="D94" s="96"/>
      <c r="E94" s="96"/>
      <c r="F94" s="96"/>
      <c r="G94" s="96"/>
      <c r="H94" s="96"/>
      <c r="I94" s="96"/>
      <c r="J94" s="96"/>
      <c r="K94" s="96"/>
      <c r="L94" s="96"/>
      <c r="M94" s="96"/>
      <c r="N94" s="96"/>
      <c r="O94" s="96"/>
    </row>
    <row r="95" spans="1:15" ht="12.75" customHeight="1">
      <c r="A95" s="96"/>
      <c r="B95" s="96"/>
      <c r="C95" s="96"/>
      <c r="D95" s="96"/>
      <c r="E95" s="96"/>
      <c r="F95" s="96"/>
      <c r="G95" s="96"/>
      <c r="H95" s="96"/>
      <c r="I95" s="96"/>
      <c r="J95" s="96"/>
      <c r="K95" s="96"/>
      <c r="L95" s="96"/>
      <c r="M95" s="96"/>
      <c r="N95" s="96"/>
      <c r="O95" s="96"/>
    </row>
    <row r="96" spans="1:15" ht="12.75" customHeight="1">
      <c r="A96" s="96"/>
      <c r="B96" s="96"/>
      <c r="C96" s="96"/>
      <c r="D96" s="96"/>
      <c r="E96" s="96"/>
      <c r="F96" s="96"/>
      <c r="G96" s="96"/>
      <c r="H96" s="96"/>
      <c r="I96" s="96"/>
      <c r="J96" s="96"/>
      <c r="K96" s="96"/>
      <c r="L96" s="96"/>
      <c r="M96" s="96"/>
      <c r="N96" s="96"/>
      <c r="O96" s="96"/>
    </row>
    <row r="97" spans="1:15" ht="12.75" customHeight="1">
      <c r="A97" s="96"/>
      <c r="B97" s="96"/>
      <c r="C97" s="96"/>
      <c r="D97" s="96"/>
      <c r="E97" s="96"/>
      <c r="F97" s="96"/>
      <c r="G97" s="96"/>
      <c r="H97" s="96"/>
      <c r="I97" s="96"/>
      <c r="J97" s="96"/>
      <c r="K97" s="96"/>
      <c r="L97" s="96"/>
      <c r="M97" s="96"/>
      <c r="N97" s="96"/>
      <c r="O97" s="96"/>
    </row>
    <row r="98" spans="1:15" ht="12.75" customHeight="1">
      <c r="A98" s="96"/>
      <c r="B98" s="96"/>
      <c r="C98" s="96"/>
      <c r="D98" s="96"/>
      <c r="E98" s="96"/>
      <c r="F98" s="96"/>
      <c r="G98" s="96"/>
      <c r="H98" s="96"/>
      <c r="I98" s="96"/>
      <c r="J98" s="96"/>
      <c r="K98" s="96"/>
      <c r="L98" s="96"/>
      <c r="M98" s="96"/>
      <c r="N98" s="96"/>
      <c r="O98" s="96"/>
    </row>
    <row r="99" spans="1:15" ht="12.75" customHeight="1">
      <c r="A99" s="96"/>
      <c r="B99" s="96"/>
      <c r="C99" s="96"/>
      <c r="D99" s="96"/>
      <c r="E99" s="96"/>
      <c r="F99" s="96"/>
      <c r="G99" s="96"/>
      <c r="H99" s="96"/>
      <c r="I99" s="96"/>
      <c r="J99" s="96"/>
      <c r="K99" s="96"/>
      <c r="L99" s="96"/>
      <c r="M99" s="96"/>
      <c r="N99" s="96"/>
      <c r="O99" s="96"/>
    </row>
    <row r="100" spans="1:15" ht="12.75" customHeight="1">
      <c r="A100" s="96"/>
      <c r="B100" s="96"/>
      <c r="C100" s="96"/>
      <c r="D100" s="96"/>
      <c r="E100" s="96"/>
      <c r="F100" s="96"/>
      <c r="G100" s="96"/>
      <c r="H100" s="96"/>
      <c r="I100" s="96"/>
      <c r="J100" s="96"/>
      <c r="K100" s="96"/>
      <c r="L100" s="96"/>
      <c r="M100" s="96"/>
      <c r="N100" s="96"/>
      <c r="O100" s="96"/>
    </row>
  </sheetData>
  <mergeCells count="5">
    <mergeCell ref="A1:G1"/>
    <mergeCell ref="A35:M35"/>
    <mergeCell ref="A36:M36"/>
    <mergeCell ref="M1:O1"/>
    <mergeCell ref="M2:O2"/>
  </mergeCells>
  <dataValidations count="2">
    <dataValidation type="list" allowBlank="1" showInputMessage="1" showErrorMessage="1" prompt="ბანკის ველის შევსების წესი - აირჩიეთ ჩამოთვლილთაგან ერთ-ერთი ბანკი" sqref="C9:C33" xr:uid="{00000000-0002-0000-1700-000000000000}">
      <formula1>"ვითიბი,ინვესტბანკი,კორ სტანდარტ ბანკი,ზირაათბანკი,ბანკი ქართუ,საქართველოს ბანკი,ბითიეი,თიბისი,ლიბერთი,პროკრედიტ ბანკი,ბანკი რესპუბლიკა,პრივატბანკი,ბაზისბანკი,პროგრეს ბანკი,ხალიკ ბანკი,კონსტანტა,ეიჩესბისი,აზერბ. საქართვ,კავკ. განვი. ბანკი"</formula1>
    </dataValidation>
    <dataValidation type="custom" allowBlank="1" showInputMessage="1" showErrorMessage="1" prompt="პირადი ნომრის შევსების წესი - პირადი ნომერი უნდა შეიცავდეს 11 სიმბოლოს" sqref="D9:E33" xr:uid="{00000000-0002-0000-1700-000001000000}">
      <formula1>EQ(LEN(D9),(11))</formula1>
    </dataValidation>
  </dataValidations>
  <pageMargins left="0.11811023622047245" right="0.11811023622047245" top="0.35433070866141736" bottom="0.35433070866141736" header="0" footer="0"/>
  <pageSetup paperSize="9" scale="85"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100"/>
  <sheetViews>
    <sheetView tabSelected="1" workbookViewId="0">
      <selection activeCell="C29" sqref="C29"/>
    </sheetView>
  </sheetViews>
  <sheetFormatPr defaultColWidth="12.5703125" defaultRowHeight="15" customHeight="1"/>
  <cols>
    <col min="1" max="1" width="7.28515625" customWidth="1"/>
    <col min="2" max="2" width="57.28515625" customWidth="1"/>
    <col min="3" max="3" width="24.140625" customWidth="1"/>
    <col min="4" max="11" width="9.140625" customWidth="1"/>
  </cols>
  <sheetData>
    <row r="1" spans="1:11" ht="18.75" customHeight="1">
      <c r="A1" s="331" t="s">
        <v>485</v>
      </c>
      <c r="B1" s="332"/>
      <c r="C1" s="79" t="s">
        <v>1</v>
      </c>
      <c r="D1" s="77"/>
      <c r="E1" s="77"/>
      <c r="F1" s="77"/>
      <c r="G1" s="77"/>
      <c r="H1" s="77"/>
      <c r="I1" s="77"/>
      <c r="J1" s="77"/>
      <c r="K1" s="77"/>
    </row>
    <row r="2" spans="1:11" ht="12.75" customHeight="1">
      <c r="A2" s="314"/>
      <c r="B2" s="316"/>
      <c r="C2" s="78" t="str">
        <f>'ფორმა N1'!M2</f>
        <v>01/01/2023-12/31/2023</v>
      </c>
      <c r="D2" s="77"/>
      <c r="E2" s="77"/>
      <c r="F2" s="77"/>
      <c r="G2" s="77"/>
      <c r="H2" s="77"/>
      <c r="I2" s="77"/>
      <c r="J2" s="77"/>
      <c r="K2" s="77"/>
    </row>
    <row r="3" spans="1:11" ht="12.75" customHeight="1">
      <c r="A3" s="80" t="s">
        <v>2</v>
      </c>
      <c r="B3" s="76"/>
      <c r="C3" s="76"/>
      <c r="D3" s="77"/>
      <c r="E3" s="77"/>
      <c r="F3" s="77"/>
      <c r="G3" s="77"/>
      <c r="H3" s="77"/>
      <c r="I3" s="77"/>
      <c r="J3" s="77"/>
      <c r="K3" s="77"/>
    </row>
    <row r="4" spans="1:11" ht="12.75" customHeight="1">
      <c r="A4" s="75"/>
      <c r="B4" s="76"/>
      <c r="C4" s="76"/>
      <c r="D4" s="77"/>
      <c r="E4" s="77"/>
      <c r="F4" s="77"/>
      <c r="G4" s="77"/>
      <c r="H4" s="77"/>
      <c r="I4" s="77"/>
      <c r="J4" s="77"/>
      <c r="K4" s="77"/>
    </row>
    <row r="5" spans="1:11" ht="12.75" customHeight="1">
      <c r="A5" s="333" t="s">
        <v>4</v>
      </c>
      <c r="B5" s="278"/>
      <c r="C5" s="75"/>
      <c r="D5" s="77"/>
      <c r="E5" s="77"/>
      <c r="F5" s="77"/>
      <c r="G5" s="77"/>
      <c r="H5" s="77"/>
      <c r="I5" s="77"/>
      <c r="J5" s="77"/>
      <c r="K5" s="77"/>
    </row>
    <row r="6" spans="1:11" ht="12.75" customHeight="1">
      <c r="A6" s="178">
        <f>'ფორმა N1'!D4</f>
        <v>0</v>
      </c>
      <c r="B6" s="178"/>
      <c r="C6" s="75"/>
      <c r="D6" s="77"/>
      <c r="E6" s="77"/>
      <c r="F6" s="77"/>
      <c r="G6" s="77"/>
      <c r="H6" s="77"/>
      <c r="I6" s="77"/>
      <c r="J6" s="77"/>
      <c r="K6" s="77"/>
    </row>
    <row r="7" spans="1:11" ht="12.75" customHeight="1">
      <c r="A7" s="194"/>
      <c r="B7" s="194"/>
      <c r="C7" s="194"/>
      <c r="D7" s="96"/>
      <c r="E7" s="96"/>
      <c r="F7" s="96"/>
      <c r="G7" s="96"/>
      <c r="H7" s="96"/>
      <c r="I7" s="96"/>
      <c r="J7" s="96"/>
      <c r="K7" s="96"/>
    </row>
    <row r="8" spans="1:11" ht="12.75" customHeight="1">
      <c r="A8" s="194"/>
      <c r="B8" s="194"/>
      <c r="C8" s="194"/>
      <c r="D8" s="96"/>
      <c r="E8" s="96"/>
      <c r="F8" s="96"/>
      <c r="G8" s="96"/>
      <c r="H8" s="96"/>
      <c r="I8" s="96"/>
      <c r="J8" s="96"/>
      <c r="K8" s="96"/>
    </row>
    <row r="9" spans="1:11" ht="30" customHeight="1">
      <c r="A9" s="253" t="s">
        <v>7</v>
      </c>
      <c r="B9" s="253" t="s">
        <v>96</v>
      </c>
      <c r="C9" s="254" t="s">
        <v>98</v>
      </c>
      <c r="D9" s="96"/>
      <c r="E9" s="96"/>
      <c r="F9" s="96"/>
      <c r="G9" s="96"/>
      <c r="H9" s="96"/>
      <c r="I9" s="96"/>
      <c r="J9" s="96"/>
      <c r="K9" s="96"/>
    </row>
    <row r="10" spans="1:11" ht="12.75" customHeight="1">
      <c r="A10" s="255">
        <v>1</v>
      </c>
      <c r="B10" s="256" t="s">
        <v>99</v>
      </c>
      <c r="C10" s="257">
        <v>194597</v>
      </c>
      <c r="D10" s="96"/>
      <c r="E10" s="96"/>
      <c r="F10" s="96"/>
      <c r="G10" s="96"/>
      <c r="H10" s="96"/>
      <c r="I10" s="96"/>
      <c r="J10" s="96"/>
      <c r="K10" s="96"/>
    </row>
    <row r="11" spans="1:11" ht="12.75" customHeight="1">
      <c r="A11" s="258">
        <v>1.1000000000000001</v>
      </c>
      <c r="B11" s="256" t="s">
        <v>486</v>
      </c>
      <c r="C11" s="257">
        <v>10286</v>
      </c>
      <c r="D11" s="96"/>
      <c r="E11" s="96"/>
      <c r="F11" s="96"/>
      <c r="G11" s="96"/>
      <c r="H11" s="96"/>
      <c r="I11" s="96"/>
      <c r="J11" s="96"/>
      <c r="K11" s="96"/>
    </row>
    <row r="12" spans="1:11" ht="12.75" customHeight="1">
      <c r="A12" s="259" t="s">
        <v>41</v>
      </c>
      <c r="B12" s="256" t="s">
        <v>487</v>
      </c>
      <c r="C12" s="257">
        <v>6078</v>
      </c>
      <c r="D12" s="96"/>
      <c r="E12" s="96"/>
      <c r="F12" s="96"/>
      <c r="G12" s="96"/>
      <c r="H12" s="96"/>
      <c r="I12" s="96"/>
      <c r="J12" s="96"/>
      <c r="K12" s="96"/>
    </row>
    <row r="13" spans="1:11" ht="12.75" customHeight="1">
      <c r="A13" s="258">
        <v>1.2</v>
      </c>
      <c r="B13" s="256" t="s">
        <v>100</v>
      </c>
      <c r="C13" s="257">
        <v>50211</v>
      </c>
      <c r="D13" s="96"/>
      <c r="E13" s="96"/>
      <c r="F13" s="96"/>
      <c r="G13" s="96"/>
      <c r="H13" s="96"/>
      <c r="I13" s="96"/>
      <c r="J13" s="96"/>
      <c r="K13" s="96"/>
    </row>
    <row r="14" spans="1:11" ht="12.75" customHeight="1">
      <c r="A14" s="258">
        <v>1.3</v>
      </c>
      <c r="B14" s="256" t="s">
        <v>232</v>
      </c>
      <c r="C14" s="257">
        <f>'ფორმა N4'!D17+'ფორმა N5'!D15</f>
        <v>0</v>
      </c>
      <c r="D14" s="96"/>
      <c r="E14" s="96"/>
      <c r="F14" s="96"/>
      <c r="G14" s="96"/>
      <c r="H14" s="96"/>
      <c r="I14" s="96"/>
      <c r="J14" s="96"/>
      <c r="K14" s="96"/>
    </row>
    <row r="15" spans="1:11" ht="12.75" customHeight="1">
      <c r="A15" s="334"/>
      <c r="B15" s="280"/>
      <c r="C15" s="280"/>
      <c r="D15" s="96"/>
      <c r="E15" s="96"/>
      <c r="F15" s="96"/>
      <c r="G15" s="96"/>
      <c r="H15" s="96"/>
      <c r="I15" s="96"/>
      <c r="J15" s="96"/>
      <c r="K15" s="96"/>
    </row>
    <row r="16" spans="1:11" ht="30" customHeight="1">
      <c r="A16" s="253" t="s">
        <v>7</v>
      </c>
      <c r="B16" s="253" t="s">
        <v>36</v>
      </c>
      <c r="C16" s="254" t="s">
        <v>38</v>
      </c>
      <c r="D16" s="96"/>
      <c r="E16" s="96"/>
      <c r="F16" s="96"/>
      <c r="G16" s="96"/>
      <c r="H16" s="96"/>
      <c r="I16" s="96"/>
      <c r="J16" s="96"/>
      <c r="K16" s="96"/>
    </row>
    <row r="17" spans="1:11" ht="12.75" customHeight="1">
      <c r="A17" s="255">
        <v>2</v>
      </c>
      <c r="B17" s="256" t="s">
        <v>488</v>
      </c>
      <c r="C17" s="260">
        <v>239000</v>
      </c>
      <c r="D17" s="96"/>
      <c r="E17" s="96"/>
      <c r="F17" s="96"/>
      <c r="G17" s="96"/>
      <c r="H17" s="96"/>
      <c r="I17" s="96"/>
      <c r="J17" s="96"/>
      <c r="K17" s="96"/>
    </row>
    <row r="18" spans="1:11" ht="12.75" customHeight="1">
      <c r="A18" s="261">
        <v>2.1</v>
      </c>
      <c r="B18" s="256" t="s">
        <v>489</v>
      </c>
      <c r="C18" s="256">
        <f>'ფორმა N2'!D17+'ფორმა N3'!D17</f>
        <v>0</v>
      </c>
      <c r="D18" s="96"/>
      <c r="E18" s="96"/>
      <c r="F18" s="96"/>
      <c r="G18" s="96"/>
      <c r="H18" s="96"/>
      <c r="I18" s="96"/>
      <c r="J18" s="96"/>
      <c r="K18" s="96"/>
    </row>
    <row r="19" spans="1:11" ht="12.75" customHeight="1">
      <c r="A19" s="261">
        <v>2.2000000000000002</v>
      </c>
      <c r="B19" s="256" t="s">
        <v>490</v>
      </c>
      <c r="C19" s="256">
        <f>'ფორმა N2'!D18+'ფორმა N3'!D18</f>
        <v>0</v>
      </c>
      <c r="D19" s="96"/>
      <c r="E19" s="96"/>
      <c r="F19" s="96"/>
      <c r="G19" s="96"/>
      <c r="H19" s="96"/>
      <c r="I19" s="96"/>
      <c r="J19" s="96"/>
      <c r="K19" s="96"/>
    </row>
    <row r="20" spans="1:11" ht="12.75" customHeight="1">
      <c r="A20" s="261">
        <v>2.2999999999999998</v>
      </c>
      <c r="B20" s="256" t="s">
        <v>491</v>
      </c>
      <c r="C20" s="275" t="s">
        <v>564</v>
      </c>
      <c r="D20" s="96"/>
      <c r="E20" s="96"/>
      <c r="F20" s="96"/>
      <c r="G20" s="96"/>
      <c r="H20" s="96"/>
      <c r="I20" s="96"/>
      <c r="J20" s="96"/>
      <c r="K20" s="96"/>
    </row>
    <row r="21" spans="1:11" ht="12.75" customHeight="1">
      <c r="A21" s="259" t="s">
        <v>492</v>
      </c>
      <c r="B21" s="262" t="s">
        <v>493</v>
      </c>
      <c r="C21" s="259" t="s">
        <v>566</v>
      </c>
      <c r="D21" s="96"/>
      <c r="E21" s="96"/>
      <c r="F21" s="96"/>
      <c r="G21" s="96"/>
      <c r="H21" s="96"/>
      <c r="I21" s="96"/>
      <c r="J21" s="96"/>
      <c r="K21" s="96"/>
    </row>
    <row r="22" spans="1:11" ht="12.75" customHeight="1">
      <c r="A22" s="259" t="s">
        <v>494</v>
      </c>
      <c r="B22" s="262" t="s">
        <v>495</v>
      </c>
      <c r="C22" s="256">
        <f>'ფორმა N2'!C27+'ფორმა N3'!C27</f>
        <v>0</v>
      </c>
      <c r="D22" s="96"/>
      <c r="E22" s="96"/>
      <c r="F22" s="96"/>
      <c r="G22" s="96"/>
      <c r="H22" s="96"/>
      <c r="I22" s="96"/>
      <c r="J22" s="96"/>
      <c r="K22" s="96"/>
    </row>
    <row r="23" spans="1:11" ht="12.75" customHeight="1">
      <c r="A23" s="259" t="s">
        <v>496</v>
      </c>
      <c r="B23" s="262" t="s">
        <v>497</v>
      </c>
      <c r="C23" s="259" t="s">
        <v>537</v>
      </c>
      <c r="D23" s="96"/>
      <c r="E23" s="96"/>
      <c r="F23" s="96"/>
      <c r="G23" s="96"/>
      <c r="H23" s="96"/>
      <c r="I23" s="96"/>
      <c r="J23" s="96"/>
      <c r="K23" s="96"/>
    </row>
    <row r="24" spans="1:11" ht="12.75" customHeight="1">
      <c r="A24" s="259" t="s">
        <v>498</v>
      </c>
      <c r="B24" s="262" t="s">
        <v>499</v>
      </c>
      <c r="C24" s="259" t="s">
        <v>567</v>
      </c>
      <c r="D24" s="96"/>
      <c r="E24" s="96"/>
      <c r="F24" s="96"/>
      <c r="G24" s="96"/>
      <c r="H24" s="96"/>
      <c r="I24" s="96"/>
      <c r="J24" s="96"/>
      <c r="K24" s="96"/>
    </row>
    <row r="25" spans="1:11" ht="12.75" customHeight="1">
      <c r="A25" s="259" t="s">
        <v>500</v>
      </c>
      <c r="B25" s="262" t="s">
        <v>501</v>
      </c>
      <c r="C25" s="256">
        <f>'ფორმა N2'!D11+'ფორმა N3'!D11</f>
        <v>0</v>
      </c>
      <c r="D25" s="96"/>
      <c r="E25" s="96"/>
      <c r="F25" s="96"/>
      <c r="G25" s="96"/>
      <c r="H25" s="96"/>
      <c r="I25" s="96"/>
      <c r="J25" s="96"/>
      <c r="K25" s="96"/>
    </row>
    <row r="26" spans="1:11" ht="12.75" customHeight="1">
      <c r="A26" s="263"/>
      <c r="B26" s="264"/>
      <c r="C26" s="265"/>
      <c r="D26" s="96"/>
      <c r="E26" s="96"/>
      <c r="F26" s="96"/>
      <c r="G26" s="96"/>
      <c r="H26" s="96"/>
      <c r="I26" s="96"/>
      <c r="J26" s="96"/>
      <c r="K26" s="96"/>
    </row>
    <row r="27" spans="1:11" ht="12.75" customHeight="1">
      <c r="A27" s="263"/>
      <c r="B27" s="264"/>
      <c r="C27" s="265"/>
      <c r="D27" s="96"/>
      <c r="E27" s="96"/>
      <c r="F27" s="96"/>
      <c r="G27" s="96"/>
      <c r="H27" s="96"/>
      <c r="I27" s="96"/>
      <c r="J27" s="96"/>
      <c r="K27" s="96"/>
    </row>
    <row r="28" spans="1:11" ht="12.75" customHeight="1">
      <c r="A28" s="77"/>
      <c r="B28" s="77"/>
      <c r="C28" s="77"/>
      <c r="D28" s="77"/>
      <c r="E28" s="96"/>
      <c r="F28" s="96"/>
      <c r="G28" s="96"/>
      <c r="H28" s="96"/>
      <c r="I28" s="96"/>
      <c r="J28" s="96"/>
      <c r="K28" s="96"/>
    </row>
    <row r="29" spans="1:11" ht="12.75" customHeight="1">
      <c r="A29" s="95" t="s">
        <v>31</v>
      </c>
      <c r="B29" s="77"/>
      <c r="C29" s="77"/>
      <c r="D29" s="77"/>
      <c r="E29" s="96"/>
      <c r="F29" s="96"/>
      <c r="G29" s="96"/>
      <c r="H29" s="96"/>
      <c r="I29" s="96"/>
      <c r="J29" s="96"/>
      <c r="K29" s="96"/>
    </row>
    <row r="30" spans="1:11" ht="12.75" customHeight="1">
      <c r="A30" s="77"/>
      <c r="B30" s="77"/>
      <c r="C30" s="77"/>
      <c r="D30" s="77"/>
      <c r="E30" s="96"/>
      <c r="F30" s="96"/>
      <c r="G30" s="96"/>
      <c r="H30" s="96"/>
      <c r="I30" s="96"/>
      <c r="J30" s="96"/>
      <c r="K30" s="96"/>
    </row>
    <row r="31" spans="1:11" ht="12.75" customHeight="1">
      <c r="A31" s="77"/>
      <c r="B31" s="77"/>
      <c r="C31" s="77"/>
      <c r="D31" s="77"/>
      <c r="E31" s="96"/>
      <c r="F31" s="96"/>
      <c r="G31" s="96"/>
      <c r="H31" s="96"/>
      <c r="I31" s="96"/>
      <c r="J31" s="96"/>
      <c r="K31" s="96"/>
    </row>
    <row r="32" spans="1:11" ht="12.75" customHeight="1">
      <c r="A32" s="96"/>
      <c r="B32" s="95" t="s">
        <v>502</v>
      </c>
      <c r="C32" s="77"/>
      <c r="D32" s="77"/>
      <c r="E32" s="96"/>
      <c r="F32" s="96"/>
      <c r="G32" s="96"/>
      <c r="H32" s="96"/>
      <c r="I32" s="96"/>
      <c r="J32" s="96"/>
      <c r="K32" s="96"/>
    </row>
    <row r="33" spans="1:11" ht="12.75" customHeight="1">
      <c r="A33" s="96"/>
      <c r="B33" s="77" t="s">
        <v>89</v>
      </c>
      <c r="C33" s="77"/>
      <c r="D33" s="77"/>
      <c r="E33" s="96"/>
      <c r="F33" s="96"/>
      <c r="G33" s="96"/>
      <c r="H33" s="96"/>
      <c r="I33" s="96"/>
      <c r="J33" s="96"/>
      <c r="K33" s="96"/>
    </row>
    <row r="34" spans="1:11" ht="12.75" customHeight="1">
      <c r="A34" s="96"/>
      <c r="B34" s="97" t="s">
        <v>34</v>
      </c>
      <c r="C34" s="96"/>
      <c r="D34" s="96"/>
      <c r="E34" s="96"/>
      <c r="F34" s="96"/>
      <c r="G34" s="96"/>
      <c r="H34" s="96"/>
      <c r="I34" s="96"/>
      <c r="J34" s="96"/>
      <c r="K34" s="96"/>
    </row>
    <row r="35" spans="1:11" ht="12.75" customHeight="1">
      <c r="A35" s="96"/>
      <c r="B35" s="96"/>
      <c r="C35" s="96"/>
      <c r="D35" s="96"/>
      <c r="E35" s="96"/>
      <c r="F35" s="96"/>
      <c r="G35" s="96"/>
      <c r="H35" s="96"/>
      <c r="I35" s="96"/>
      <c r="J35" s="96"/>
      <c r="K35" s="96"/>
    </row>
    <row r="36" spans="1:11" ht="12.75" customHeight="1">
      <c r="A36" s="96"/>
      <c r="B36" s="96"/>
      <c r="C36" s="96"/>
      <c r="D36" s="96"/>
      <c r="E36" s="96"/>
      <c r="F36" s="96"/>
      <c r="G36" s="96"/>
      <c r="H36" s="96"/>
      <c r="I36" s="96"/>
      <c r="J36" s="96"/>
      <c r="K36" s="96"/>
    </row>
    <row r="37" spans="1:11" ht="12.75" customHeight="1">
      <c r="A37" s="96"/>
      <c r="B37" s="96"/>
      <c r="C37" s="96"/>
      <c r="D37" s="96"/>
      <c r="E37" s="96"/>
      <c r="F37" s="96"/>
      <c r="G37" s="96"/>
      <c r="H37" s="96"/>
      <c r="I37" s="96"/>
      <c r="J37" s="96"/>
      <c r="K37" s="96"/>
    </row>
    <row r="38" spans="1:11" ht="12.75" customHeight="1">
      <c r="A38" s="96"/>
      <c r="B38" s="96"/>
      <c r="C38" s="96"/>
      <c r="D38" s="96"/>
      <c r="E38" s="96"/>
      <c r="F38" s="96"/>
      <c r="G38" s="96"/>
      <c r="H38" s="96"/>
      <c r="I38" s="96"/>
      <c r="J38" s="96"/>
      <c r="K38" s="96"/>
    </row>
    <row r="39" spans="1:11" ht="12.75" customHeight="1">
      <c r="A39" s="96"/>
      <c r="B39" s="96"/>
      <c r="C39" s="96"/>
      <c r="D39" s="96"/>
      <c r="E39" s="96"/>
      <c r="F39" s="96"/>
      <c r="G39" s="96"/>
      <c r="H39" s="96"/>
      <c r="I39" s="96"/>
      <c r="J39" s="96"/>
      <c r="K39" s="96"/>
    </row>
    <row r="40" spans="1:11" ht="12.75" customHeight="1">
      <c r="A40" s="96"/>
      <c r="B40" s="96"/>
      <c r="C40" s="96"/>
      <c r="D40" s="96"/>
      <c r="E40" s="96"/>
      <c r="F40" s="96"/>
      <c r="G40" s="96"/>
      <c r="H40" s="96"/>
      <c r="I40" s="96"/>
      <c r="J40" s="96"/>
      <c r="K40" s="96"/>
    </row>
    <row r="41" spans="1:11" ht="12.75" customHeight="1">
      <c r="A41" s="96"/>
      <c r="B41" s="96"/>
      <c r="C41" s="96"/>
      <c r="D41" s="96"/>
      <c r="E41" s="96"/>
      <c r="F41" s="96"/>
      <c r="G41" s="96"/>
      <c r="H41" s="96"/>
      <c r="I41" s="96"/>
      <c r="J41" s="96"/>
      <c r="K41" s="96"/>
    </row>
    <row r="42" spans="1:11" ht="12.75" customHeight="1">
      <c r="A42" s="96"/>
      <c r="B42" s="96"/>
      <c r="C42" s="96"/>
      <c r="D42" s="96"/>
      <c r="E42" s="96"/>
      <c r="F42" s="96"/>
      <c r="G42" s="96"/>
      <c r="H42" s="96"/>
      <c r="I42" s="96"/>
      <c r="J42" s="96"/>
      <c r="K42" s="96"/>
    </row>
    <row r="43" spans="1:11" ht="12.75" customHeight="1">
      <c r="A43" s="96"/>
      <c r="B43" s="96"/>
      <c r="C43" s="96"/>
      <c r="D43" s="96"/>
      <c r="E43" s="96"/>
      <c r="F43" s="96"/>
      <c r="G43" s="96"/>
      <c r="H43" s="96"/>
      <c r="I43" s="96"/>
      <c r="J43" s="96"/>
      <c r="K43" s="96"/>
    </row>
    <row r="44" spans="1:11" ht="12.75" customHeight="1">
      <c r="A44" s="96"/>
      <c r="B44" s="96"/>
      <c r="C44" s="96"/>
      <c r="D44" s="96"/>
      <c r="E44" s="96"/>
      <c r="F44" s="96"/>
      <c r="G44" s="96"/>
      <c r="H44" s="96"/>
      <c r="I44" s="96"/>
      <c r="J44" s="96"/>
      <c r="K44" s="96"/>
    </row>
    <row r="45" spans="1:11" ht="12.75" customHeight="1">
      <c r="A45" s="96"/>
      <c r="B45" s="96"/>
      <c r="C45" s="96"/>
      <c r="D45" s="96"/>
      <c r="E45" s="96"/>
      <c r="F45" s="96"/>
      <c r="G45" s="96"/>
      <c r="H45" s="96"/>
      <c r="I45" s="96"/>
      <c r="J45" s="96"/>
      <c r="K45" s="96"/>
    </row>
    <row r="46" spans="1:11" ht="12.75" customHeight="1">
      <c r="A46" s="96"/>
      <c r="B46" s="96"/>
      <c r="C46" s="96"/>
      <c r="D46" s="96"/>
      <c r="E46" s="96"/>
      <c r="F46" s="96"/>
      <c r="G46" s="96"/>
      <c r="H46" s="96"/>
      <c r="I46" s="96"/>
      <c r="J46" s="96"/>
      <c r="K46" s="96"/>
    </row>
    <row r="47" spans="1:11" ht="12.75" customHeight="1">
      <c r="A47" s="96"/>
      <c r="B47" s="96"/>
      <c r="C47" s="96"/>
      <c r="D47" s="96"/>
      <c r="E47" s="96"/>
      <c r="F47" s="96"/>
      <c r="G47" s="96"/>
      <c r="H47" s="96"/>
      <c r="I47" s="96"/>
      <c r="J47" s="96"/>
      <c r="K47" s="96"/>
    </row>
    <row r="48" spans="1:11" ht="12.75" customHeight="1">
      <c r="A48" s="96"/>
      <c r="B48" s="96"/>
      <c r="C48" s="96"/>
      <c r="D48" s="96"/>
      <c r="E48" s="96"/>
      <c r="F48" s="96"/>
      <c r="G48" s="96"/>
      <c r="H48" s="96"/>
      <c r="I48" s="96"/>
      <c r="J48" s="96"/>
      <c r="K48" s="96"/>
    </row>
    <row r="49" spans="1:11" ht="12.75" customHeight="1">
      <c r="A49" s="96"/>
      <c r="B49" s="96"/>
      <c r="C49" s="96"/>
      <c r="D49" s="96"/>
      <c r="E49" s="96"/>
      <c r="F49" s="96"/>
      <c r="G49" s="96"/>
      <c r="H49" s="96"/>
      <c r="I49" s="96"/>
      <c r="J49" s="96"/>
      <c r="K49" s="96"/>
    </row>
    <row r="50" spans="1:11" ht="12.75" customHeight="1">
      <c r="A50" s="96"/>
      <c r="B50" s="96"/>
      <c r="C50" s="96"/>
      <c r="D50" s="96"/>
      <c r="E50" s="96"/>
      <c r="F50" s="96"/>
      <c r="G50" s="96"/>
      <c r="H50" s="96"/>
      <c r="I50" s="96"/>
      <c r="J50" s="96"/>
      <c r="K50" s="96"/>
    </row>
    <row r="51" spans="1:11" ht="12.75" customHeight="1">
      <c r="A51" s="96"/>
      <c r="B51" s="96"/>
      <c r="C51" s="96"/>
      <c r="D51" s="96"/>
      <c r="E51" s="96"/>
      <c r="F51" s="96"/>
      <c r="G51" s="96"/>
      <c r="H51" s="96"/>
      <c r="I51" s="96"/>
      <c r="J51" s="96"/>
      <c r="K51" s="96"/>
    </row>
    <row r="52" spans="1:11" ht="12.75" customHeight="1">
      <c r="A52" s="96"/>
      <c r="B52" s="96"/>
      <c r="C52" s="96"/>
      <c r="D52" s="96"/>
      <c r="E52" s="96"/>
      <c r="F52" s="96"/>
      <c r="G52" s="96"/>
      <c r="H52" s="96"/>
      <c r="I52" s="96"/>
      <c r="J52" s="96"/>
      <c r="K52" s="96"/>
    </row>
    <row r="53" spans="1:11" ht="12.75" customHeight="1">
      <c r="A53" s="96"/>
      <c r="B53" s="96"/>
      <c r="C53" s="96"/>
      <c r="D53" s="96"/>
      <c r="E53" s="96"/>
      <c r="F53" s="96"/>
      <c r="G53" s="96"/>
      <c r="H53" s="96"/>
      <c r="I53" s="96"/>
      <c r="J53" s="96"/>
      <c r="K53" s="96"/>
    </row>
    <row r="54" spans="1:11" ht="12.75" customHeight="1">
      <c r="A54" s="96"/>
      <c r="B54" s="96"/>
      <c r="C54" s="96"/>
      <c r="D54" s="96"/>
      <c r="E54" s="96"/>
      <c r="F54" s="96"/>
      <c r="G54" s="96"/>
      <c r="H54" s="96"/>
      <c r="I54" s="96"/>
      <c r="J54" s="96"/>
      <c r="K54" s="96"/>
    </row>
    <row r="55" spans="1:11" ht="12.75" customHeight="1">
      <c r="A55" s="96"/>
      <c r="B55" s="96"/>
      <c r="C55" s="96"/>
      <c r="D55" s="96"/>
      <c r="E55" s="96"/>
      <c r="F55" s="96"/>
      <c r="G55" s="96"/>
      <c r="H55" s="96"/>
      <c r="I55" s="96"/>
      <c r="J55" s="96"/>
      <c r="K55" s="96"/>
    </row>
    <row r="56" spans="1:11" ht="12.75" customHeight="1">
      <c r="A56" s="96"/>
      <c r="B56" s="96"/>
      <c r="C56" s="96"/>
      <c r="D56" s="96"/>
      <c r="E56" s="96"/>
      <c r="F56" s="96"/>
      <c r="G56" s="96"/>
      <c r="H56" s="96"/>
      <c r="I56" s="96"/>
      <c r="J56" s="96"/>
      <c r="K56" s="96"/>
    </row>
    <row r="57" spans="1:11" ht="12.75" customHeight="1">
      <c r="A57" s="96"/>
      <c r="B57" s="96"/>
      <c r="C57" s="96"/>
      <c r="D57" s="96"/>
      <c r="E57" s="96"/>
      <c r="F57" s="96"/>
      <c r="G57" s="96"/>
      <c r="H57" s="96"/>
      <c r="I57" s="96"/>
      <c r="J57" s="96"/>
      <c r="K57" s="96"/>
    </row>
    <row r="58" spans="1:11" ht="12.75" customHeight="1">
      <c r="A58" s="96"/>
      <c r="B58" s="96"/>
      <c r="C58" s="96"/>
      <c r="D58" s="96"/>
      <c r="E58" s="96"/>
      <c r="F58" s="96"/>
      <c r="G58" s="96"/>
      <c r="H58" s="96"/>
      <c r="I58" s="96"/>
      <c r="J58" s="96"/>
      <c r="K58" s="96"/>
    </row>
    <row r="59" spans="1:11" ht="12.75" customHeight="1">
      <c r="A59" s="96"/>
      <c r="B59" s="96"/>
      <c r="C59" s="96"/>
      <c r="D59" s="96"/>
      <c r="E59" s="96"/>
      <c r="F59" s="96"/>
      <c r="G59" s="96"/>
      <c r="H59" s="96"/>
      <c r="I59" s="96"/>
      <c r="J59" s="96"/>
      <c r="K59" s="96"/>
    </row>
    <row r="60" spans="1:11" ht="12.75" customHeight="1">
      <c r="A60" s="96"/>
      <c r="B60" s="96"/>
      <c r="C60" s="96"/>
      <c r="D60" s="96"/>
      <c r="E60" s="96"/>
      <c r="F60" s="96"/>
      <c r="G60" s="96"/>
      <c r="H60" s="96"/>
      <c r="I60" s="96"/>
      <c r="J60" s="96"/>
      <c r="K60" s="96"/>
    </row>
    <row r="61" spans="1:11" ht="12.75" customHeight="1">
      <c r="A61" s="96"/>
      <c r="B61" s="96"/>
      <c r="C61" s="96"/>
      <c r="D61" s="96"/>
      <c r="E61" s="96"/>
      <c r="F61" s="96"/>
      <c r="G61" s="96"/>
      <c r="H61" s="96"/>
      <c r="I61" s="96"/>
      <c r="J61" s="96"/>
      <c r="K61" s="96"/>
    </row>
    <row r="62" spans="1:11" ht="12.75" customHeight="1">
      <c r="A62" s="96"/>
      <c r="B62" s="96"/>
      <c r="C62" s="96"/>
      <c r="D62" s="96"/>
      <c r="E62" s="96"/>
      <c r="F62" s="96"/>
      <c r="G62" s="96"/>
      <c r="H62" s="96"/>
      <c r="I62" s="96"/>
      <c r="J62" s="96"/>
      <c r="K62" s="96"/>
    </row>
    <row r="63" spans="1:11" ht="12.75" customHeight="1">
      <c r="A63" s="96"/>
      <c r="B63" s="96"/>
      <c r="C63" s="96"/>
      <c r="D63" s="96"/>
      <c r="E63" s="96"/>
      <c r="F63" s="96"/>
      <c r="G63" s="96"/>
      <c r="H63" s="96"/>
      <c r="I63" s="96"/>
      <c r="J63" s="96"/>
      <c r="K63" s="96"/>
    </row>
    <row r="64" spans="1:11" ht="12.75" customHeight="1">
      <c r="A64" s="96"/>
      <c r="B64" s="96"/>
      <c r="C64" s="96"/>
      <c r="D64" s="96"/>
      <c r="E64" s="96"/>
      <c r="F64" s="96"/>
      <c r="G64" s="96"/>
      <c r="H64" s="96"/>
      <c r="I64" s="96"/>
      <c r="J64" s="96"/>
      <c r="K64" s="96"/>
    </row>
    <row r="65" spans="1:11" ht="12.75" customHeight="1">
      <c r="A65" s="96"/>
      <c r="B65" s="96"/>
      <c r="C65" s="96"/>
      <c r="D65" s="96"/>
      <c r="E65" s="96"/>
      <c r="F65" s="96"/>
      <c r="G65" s="96"/>
      <c r="H65" s="96"/>
      <c r="I65" s="96"/>
      <c r="J65" s="96"/>
      <c r="K65" s="96"/>
    </row>
    <row r="66" spans="1:11" ht="12.75" customHeight="1">
      <c r="A66" s="96"/>
      <c r="B66" s="96"/>
      <c r="C66" s="96"/>
      <c r="D66" s="96"/>
      <c r="E66" s="96"/>
      <c r="F66" s="96"/>
      <c r="G66" s="96"/>
      <c r="H66" s="96"/>
      <c r="I66" s="96"/>
      <c r="J66" s="96"/>
      <c r="K66" s="96"/>
    </row>
    <row r="67" spans="1:11" ht="12.75" customHeight="1">
      <c r="A67" s="96"/>
      <c r="B67" s="96"/>
      <c r="C67" s="96"/>
      <c r="D67" s="96"/>
      <c r="E67" s="96"/>
      <c r="F67" s="96"/>
      <c r="G67" s="96"/>
      <c r="H67" s="96"/>
      <c r="I67" s="96"/>
      <c r="J67" s="96"/>
      <c r="K67" s="96"/>
    </row>
    <row r="68" spans="1:11" ht="12.75" customHeight="1">
      <c r="A68" s="96"/>
      <c r="B68" s="96"/>
      <c r="C68" s="96"/>
      <c r="D68" s="96"/>
      <c r="E68" s="96"/>
      <c r="F68" s="96"/>
      <c r="G68" s="96"/>
      <c r="H68" s="96"/>
      <c r="I68" s="96"/>
      <c r="J68" s="96"/>
      <c r="K68" s="96"/>
    </row>
    <row r="69" spans="1:11" ht="12.75" customHeight="1">
      <c r="A69" s="96"/>
      <c r="B69" s="96"/>
      <c r="C69" s="96"/>
      <c r="D69" s="96"/>
      <c r="E69" s="96"/>
      <c r="F69" s="96"/>
      <c r="G69" s="96"/>
      <c r="H69" s="96"/>
      <c r="I69" s="96"/>
      <c r="J69" s="96"/>
      <c r="K69" s="96"/>
    </row>
    <row r="70" spans="1:11" ht="12.75" customHeight="1">
      <c r="A70" s="96"/>
      <c r="B70" s="96"/>
      <c r="C70" s="96"/>
      <c r="D70" s="96"/>
      <c r="E70" s="96"/>
      <c r="F70" s="96"/>
      <c r="G70" s="96"/>
      <c r="H70" s="96"/>
      <c r="I70" s="96"/>
      <c r="J70" s="96"/>
      <c r="K70" s="96"/>
    </row>
    <row r="71" spans="1:11" ht="12.75" customHeight="1">
      <c r="A71" s="96"/>
      <c r="B71" s="96"/>
      <c r="C71" s="96"/>
      <c r="D71" s="96"/>
      <c r="E71" s="96"/>
      <c r="F71" s="96"/>
      <c r="G71" s="96"/>
      <c r="H71" s="96"/>
      <c r="I71" s="96"/>
      <c r="J71" s="96"/>
      <c r="K71" s="96"/>
    </row>
    <row r="72" spans="1:11" ht="12.75" customHeight="1">
      <c r="A72" s="96"/>
      <c r="B72" s="96"/>
      <c r="C72" s="96"/>
      <c r="D72" s="96"/>
      <c r="E72" s="96"/>
      <c r="F72" s="96"/>
      <c r="G72" s="96"/>
      <c r="H72" s="96"/>
      <c r="I72" s="96"/>
      <c r="J72" s="96"/>
      <c r="K72" s="96"/>
    </row>
    <row r="73" spans="1:11" ht="12.75" customHeight="1">
      <c r="A73" s="96"/>
      <c r="B73" s="96"/>
      <c r="C73" s="96"/>
      <c r="D73" s="96"/>
      <c r="E73" s="96"/>
      <c r="F73" s="96"/>
      <c r="G73" s="96"/>
      <c r="H73" s="96"/>
      <c r="I73" s="96"/>
      <c r="J73" s="96"/>
      <c r="K73" s="96"/>
    </row>
    <row r="74" spans="1:11" ht="12.75" customHeight="1">
      <c r="A74" s="96"/>
      <c r="B74" s="96"/>
      <c r="C74" s="96"/>
      <c r="D74" s="96"/>
      <c r="E74" s="96"/>
      <c r="F74" s="96"/>
      <c r="G74" s="96"/>
      <c r="H74" s="96"/>
      <c r="I74" s="96"/>
      <c r="J74" s="96"/>
      <c r="K74" s="96"/>
    </row>
    <row r="75" spans="1:11" ht="12.75" customHeight="1">
      <c r="A75" s="96"/>
      <c r="B75" s="96"/>
      <c r="C75" s="96"/>
      <c r="D75" s="96"/>
      <c r="E75" s="96"/>
      <c r="F75" s="96"/>
      <c r="G75" s="96"/>
      <c r="H75" s="96"/>
      <c r="I75" s="96"/>
      <c r="J75" s="96"/>
      <c r="K75" s="96"/>
    </row>
    <row r="76" spans="1:11" ht="12.75" customHeight="1">
      <c r="A76" s="96"/>
      <c r="B76" s="96"/>
      <c r="C76" s="96"/>
      <c r="D76" s="96"/>
      <c r="E76" s="96"/>
      <c r="F76" s="96"/>
      <c r="G76" s="96"/>
      <c r="H76" s="96"/>
      <c r="I76" s="96"/>
      <c r="J76" s="96"/>
      <c r="K76" s="96"/>
    </row>
    <row r="77" spans="1:11" ht="12.75" customHeight="1">
      <c r="A77" s="96"/>
      <c r="B77" s="96"/>
      <c r="C77" s="96"/>
      <c r="D77" s="96"/>
      <c r="E77" s="96"/>
      <c r="F77" s="96"/>
      <c r="G77" s="96"/>
      <c r="H77" s="96"/>
      <c r="I77" s="96"/>
      <c r="J77" s="96"/>
      <c r="K77" s="96"/>
    </row>
    <row r="78" spans="1:11" ht="12.75" customHeight="1">
      <c r="A78" s="96"/>
      <c r="B78" s="96"/>
      <c r="C78" s="96"/>
      <c r="D78" s="96"/>
      <c r="E78" s="96"/>
      <c r="F78" s="96"/>
      <c r="G78" s="96"/>
      <c r="H78" s="96"/>
      <c r="I78" s="96"/>
      <c r="J78" s="96"/>
      <c r="K78" s="96"/>
    </row>
    <row r="79" spans="1:11" ht="12.75" customHeight="1">
      <c r="A79" s="96"/>
      <c r="B79" s="96"/>
      <c r="C79" s="96"/>
      <c r="D79" s="96"/>
      <c r="E79" s="96"/>
      <c r="F79" s="96"/>
      <c r="G79" s="96"/>
      <c r="H79" s="96"/>
      <c r="I79" s="96"/>
      <c r="J79" s="96"/>
      <c r="K79" s="96"/>
    </row>
    <row r="80" spans="1:11" ht="12.75" customHeight="1">
      <c r="A80" s="96"/>
      <c r="B80" s="96"/>
      <c r="C80" s="96"/>
      <c r="D80" s="96"/>
      <c r="E80" s="96"/>
      <c r="F80" s="96"/>
      <c r="G80" s="96"/>
      <c r="H80" s="96"/>
      <c r="I80" s="96"/>
      <c r="J80" s="96"/>
      <c r="K80" s="96"/>
    </row>
    <row r="81" spans="1:11" ht="12.75" customHeight="1">
      <c r="A81" s="96"/>
      <c r="B81" s="96"/>
      <c r="C81" s="96"/>
      <c r="D81" s="96"/>
      <c r="E81" s="96"/>
      <c r="F81" s="96"/>
      <c r="G81" s="96"/>
      <c r="H81" s="96"/>
      <c r="I81" s="96"/>
      <c r="J81" s="96"/>
      <c r="K81" s="96"/>
    </row>
    <row r="82" spans="1:11" ht="12.75" customHeight="1">
      <c r="A82" s="96"/>
      <c r="B82" s="96"/>
      <c r="C82" s="96"/>
      <c r="D82" s="96"/>
      <c r="E82" s="96"/>
      <c r="F82" s="96"/>
      <c r="G82" s="96"/>
      <c r="H82" s="96"/>
      <c r="I82" s="96"/>
      <c r="J82" s="96"/>
      <c r="K82" s="96"/>
    </row>
    <row r="83" spans="1:11" ht="12.75" customHeight="1">
      <c r="A83" s="96"/>
      <c r="B83" s="96"/>
      <c r="C83" s="96"/>
      <c r="D83" s="96"/>
      <c r="E83" s="96"/>
      <c r="F83" s="96"/>
      <c r="G83" s="96"/>
      <c r="H83" s="96"/>
      <c r="I83" s="96"/>
      <c r="J83" s="96"/>
      <c r="K83" s="96"/>
    </row>
    <row r="84" spans="1:11" ht="12.75" customHeight="1">
      <c r="A84" s="96"/>
      <c r="B84" s="96"/>
      <c r="C84" s="96"/>
      <c r="D84" s="96"/>
      <c r="E84" s="96"/>
      <c r="F84" s="96"/>
      <c r="G84" s="96"/>
      <c r="H84" s="96"/>
      <c r="I84" s="96"/>
      <c r="J84" s="96"/>
      <c r="K84" s="96"/>
    </row>
    <row r="85" spans="1:11" ht="12.75" customHeight="1">
      <c r="A85" s="96"/>
      <c r="B85" s="96"/>
      <c r="C85" s="96"/>
      <c r="D85" s="96"/>
      <c r="E85" s="96"/>
      <c r="F85" s="96"/>
      <c r="G85" s="96"/>
      <c r="H85" s="96"/>
      <c r="I85" s="96"/>
      <c r="J85" s="96"/>
      <c r="K85" s="96"/>
    </row>
    <row r="86" spans="1:11" ht="12.75" customHeight="1">
      <c r="A86" s="96"/>
      <c r="B86" s="96"/>
      <c r="C86" s="96"/>
      <c r="D86" s="96"/>
      <c r="E86" s="96"/>
      <c r="F86" s="96"/>
      <c r="G86" s="96"/>
      <c r="H86" s="96"/>
      <c r="I86" s="96"/>
      <c r="J86" s="96"/>
      <c r="K86" s="96"/>
    </row>
    <row r="87" spans="1:11" ht="12.75" customHeight="1">
      <c r="A87" s="96"/>
      <c r="B87" s="96"/>
      <c r="C87" s="96"/>
      <c r="D87" s="96"/>
      <c r="E87" s="96"/>
      <c r="F87" s="96"/>
      <c r="G87" s="96"/>
      <c r="H87" s="96"/>
      <c r="I87" s="96"/>
      <c r="J87" s="96"/>
      <c r="K87" s="96"/>
    </row>
    <row r="88" spans="1:11" ht="12.75" customHeight="1">
      <c r="A88" s="96"/>
      <c r="B88" s="96"/>
      <c r="C88" s="96"/>
      <c r="D88" s="96"/>
      <c r="E88" s="96"/>
      <c r="F88" s="96"/>
      <c r="G88" s="96"/>
      <c r="H88" s="96"/>
      <c r="I88" s="96"/>
      <c r="J88" s="96"/>
      <c r="K88" s="96"/>
    </row>
    <row r="89" spans="1:11" ht="12.75" customHeight="1">
      <c r="A89" s="96"/>
      <c r="B89" s="96"/>
      <c r="C89" s="96"/>
      <c r="D89" s="96"/>
      <c r="E89" s="96"/>
      <c r="F89" s="96"/>
      <c r="G89" s="96"/>
      <c r="H89" s="96"/>
      <c r="I89" s="96"/>
      <c r="J89" s="96"/>
      <c r="K89" s="96"/>
    </row>
    <row r="90" spans="1:11" ht="12.75" customHeight="1">
      <c r="A90" s="96"/>
      <c r="B90" s="96"/>
      <c r="C90" s="96"/>
      <c r="D90" s="96"/>
      <c r="E90" s="96"/>
      <c r="F90" s="96"/>
      <c r="G90" s="96"/>
      <c r="H90" s="96"/>
      <c r="I90" s="96"/>
      <c r="J90" s="96"/>
      <c r="K90" s="96"/>
    </row>
    <row r="91" spans="1:11" ht="12.75" customHeight="1">
      <c r="A91" s="96"/>
      <c r="B91" s="96"/>
      <c r="C91" s="96"/>
      <c r="D91" s="96"/>
      <c r="E91" s="96"/>
      <c r="F91" s="96"/>
      <c r="G91" s="96"/>
      <c r="H91" s="96"/>
      <c r="I91" s="96"/>
      <c r="J91" s="96"/>
      <c r="K91" s="96"/>
    </row>
    <row r="92" spans="1:11" ht="12.75" customHeight="1">
      <c r="A92" s="96"/>
      <c r="B92" s="96"/>
      <c r="C92" s="96"/>
      <c r="D92" s="96"/>
      <c r="E92" s="96"/>
      <c r="F92" s="96"/>
      <c r="G92" s="96"/>
      <c r="H92" s="96"/>
      <c r="I92" s="96"/>
      <c r="J92" s="96"/>
      <c r="K92" s="96"/>
    </row>
    <row r="93" spans="1:11" ht="12.75" customHeight="1">
      <c r="A93" s="96"/>
      <c r="B93" s="96"/>
      <c r="C93" s="96"/>
      <c r="D93" s="96"/>
      <c r="E93" s="96"/>
      <c r="F93" s="96"/>
      <c r="G93" s="96"/>
      <c r="H93" s="96"/>
      <c r="I93" s="96"/>
      <c r="J93" s="96"/>
      <c r="K93" s="96"/>
    </row>
    <row r="94" spans="1:11" ht="12.75" customHeight="1">
      <c r="A94" s="96"/>
      <c r="B94" s="96"/>
      <c r="C94" s="96"/>
      <c r="D94" s="96"/>
      <c r="E94" s="96"/>
      <c r="F94" s="96"/>
      <c r="G94" s="96"/>
      <c r="H94" s="96"/>
      <c r="I94" s="96"/>
      <c r="J94" s="96"/>
      <c r="K94" s="96"/>
    </row>
    <row r="95" spans="1:11" ht="12.75" customHeight="1">
      <c r="A95" s="96"/>
      <c r="B95" s="96"/>
      <c r="C95" s="96"/>
      <c r="D95" s="96"/>
      <c r="E95" s="96"/>
      <c r="F95" s="96"/>
      <c r="G95" s="96"/>
      <c r="H95" s="96"/>
      <c r="I95" s="96"/>
      <c r="J95" s="96"/>
      <c r="K95" s="96"/>
    </row>
    <row r="96" spans="1:11" ht="12.75" customHeight="1">
      <c r="A96" s="96"/>
      <c r="B96" s="96"/>
      <c r="C96" s="96"/>
      <c r="D96" s="96"/>
      <c r="E96" s="96"/>
      <c r="F96" s="96"/>
      <c r="G96" s="96"/>
      <c r="H96" s="96"/>
      <c r="I96" s="96"/>
      <c r="J96" s="96"/>
      <c r="K96" s="96"/>
    </row>
    <row r="97" spans="1:11" ht="12.75" customHeight="1">
      <c r="A97" s="96"/>
      <c r="B97" s="96"/>
      <c r="C97" s="96"/>
      <c r="D97" s="96"/>
      <c r="E97" s="96"/>
      <c r="F97" s="96"/>
      <c r="G97" s="96"/>
      <c r="H97" s="96"/>
      <c r="I97" s="96"/>
      <c r="J97" s="96"/>
      <c r="K97" s="96"/>
    </row>
    <row r="98" spans="1:11" ht="12.75" customHeight="1">
      <c r="A98" s="96"/>
      <c r="B98" s="96"/>
      <c r="C98" s="96"/>
      <c r="D98" s="96"/>
      <c r="E98" s="96"/>
      <c r="F98" s="96"/>
      <c r="G98" s="96"/>
      <c r="H98" s="96"/>
      <c r="I98" s="96"/>
      <c r="J98" s="96"/>
      <c r="K98" s="96"/>
    </row>
    <row r="99" spans="1:11" ht="12.75" customHeight="1">
      <c r="A99" s="96"/>
      <c r="B99" s="96"/>
      <c r="C99" s="96"/>
      <c r="D99" s="96"/>
      <c r="E99" s="96"/>
      <c r="F99" s="96"/>
      <c r="G99" s="96"/>
      <c r="H99" s="96"/>
      <c r="I99" s="96"/>
      <c r="J99" s="96"/>
      <c r="K99" s="96"/>
    </row>
    <row r="100" spans="1:11" ht="12.75" customHeight="1">
      <c r="A100" s="96"/>
      <c r="B100" s="96"/>
      <c r="C100" s="96"/>
      <c r="D100" s="96"/>
      <c r="E100" s="96"/>
      <c r="F100" s="96"/>
      <c r="G100" s="96"/>
      <c r="H100" s="96"/>
      <c r="I100" s="96"/>
      <c r="J100" s="96"/>
      <c r="K100" s="96"/>
    </row>
  </sheetData>
  <mergeCells count="3">
    <mergeCell ref="A1:B2"/>
    <mergeCell ref="A5:B5"/>
    <mergeCell ref="A15:C15"/>
  </mergeCells>
  <pageMargins left="0.7" right="0.7" top="0.75" bottom="0.75" header="0" footer="0"/>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733"/>
  <sheetViews>
    <sheetView workbookViewId="0"/>
  </sheetViews>
  <sheetFormatPr defaultColWidth="12.5703125" defaultRowHeight="15" customHeight="1"/>
  <cols>
    <col min="1" max="2" width="8.5703125" customWidth="1"/>
    <col min="3" max="3" width="74.5703125" customWidth="1"/>
    <col min="4" max="4" width="8.5703125" customWidth="1"/>
    <col min="5" max="5" width="29" customWidth="1"/>
    <col min="6" max="11" width="8.5703125" customWidth="1"/>
  </cols>
  <sheetData>
    <row r="1" spans="1:7" ht="12.75" customHeight="1">
      <c r="A1" t="s">
        <v>503</v>
      </c>
      <c r="C1" t="s">
        <v>504</v>
      </c>
      <c r="E1" t="s">
        <v>505</v>
      </c>
      <c r="G1" t="s">
        <v>506</v>
      </c>
    </row>
    <row r="2" spans="1:7" ht="12.75" customHeight="1">
      <c r="A2" s="266">
        <v>40907</v>
      </c>
      <c r="C2" t="s">
        <v>507</v>
      </c>
      <c r="E2" t="s">
        <v>508</v>
      </c>
      <c r="G2" s="267" t="s">
        <v>509</v>
      </c>
    </row>
    <row r="3" spans="1:7" ht="12.75" customHeight="1">
      <c r="A3" s="266">
        <v>40908</v>
      </c>
      <c r="C3" t="s">
        <v>510</v>
      </c>
      <c r="E3" t="s">
        <v>511</v>
      </c>
      <c r="G3" s="267" t="s">
        <v>438</v>
      </c>
    </row>
    <row r="4" spans="1:7" ht="12.75" customHeight="1">
      <c r="A4" s="266">
        <v>40909</v>
      </c>
      <c r="C4" t="s">
        <v>512</v>
      </c>
      <c r="E4" t="s">
        <v>513</v>
      </c>
      <c r="G4" s="267" t="s">
        <v>514</v>
      </c>
    </row>
    <row r="5" spans="1:7" ht="12.75" customHeight="1">
      <c r="A5" s="266">
        <v>40910</v>
      </c>
      <c r="C5" t="s">
        <v>515</v>
      </c>
      <c r="E5" t="s">
        <v>516</v>
      </c>
    </row>
    <row r="6" spans="1:7" ht="12.75" customHeight="1">
      <c r="A6" s="266">
        <v>40911</v>
      </c>
      <c r="C6" t="s">
        <v>517</v>
      </c>
    </row>
    <row r="7" spans="1:7" ht="12.75" customHeight="1">
      <c r="A7" s="266">
        <v>40912</v>
      </c>
      <c r="C7" t="s">
        <v>518</v>
      </c>
    </row>
    <row r="8" spans="1:7" ht="12.75" customHeight="1">
      <c r="A8" s="266">
        <v>40913</v>
      </c>
      <c r="C8" t="s">
        <v>519</v>
      </c>
    </row>
    <row r="9" spans="1:7" ht="12.75" customHeight="1">
      <c r="A9" s="266">
        <v>40914</v>
      </c>
      <c r="C9" t="s">
        <v>520</v>
      </c>
    </row>
    <row r="10" spans="1:7" ht="12.75" customHeight="1">
      <c r="A10" s="266">
        <v>40915</v>
      </c>
      <c r="C10" t="s">
        <v>521</v>
      </c>
    </row>
    <row r="11" spans="1:7" ht="12.75" customHeight="1">
      <c r="A11" s="266">
        <v>40916</v>
      </c>
      <c r="C11" t="s">
        <v>522</v>
      </c>
    </row>
    <row r="12" spans="1:7" ht="12.75" customHeight="1">
      <c r="A12" s="266">
        <v>40917</v>
      </c>
      <c r="C12" t="s">
        <v>523</v>
      </c>
    </row>
    <row r="13" spans="1:7" ht="12.75" customHeight="1">
      <c r="A13" s="266">
        <v>40918</v>
      </c>
      <c r="C13" t="s">
        <v>524</v>
      </c>
    </row>
    <row r="14" spans="1:7" ht="12.75" customHeight="1">
      <c r="A14" s="266">
        <v>40919</v>
      </c>
      <c r="C14" t="s">
        <v>525</v>
      </c>
    </row>
    <row r="15" spans="1:7" ht="12.75" customHeight="1">
      <c r="A15" s="266">
        <v>40920</v>
      </c>
      <c r="C15" t="s">
        <v>526</v>
      </c>
    </row>
    <row r="16" spans="1:7" ht="12.75" customHeight="1">
      <c r="A16" s="266">
        <v>40921</v>
      </c>
      <c r="C16" t="s">
        <v>527</v>
      </c>
    </row>
    <row r="17" spans="1:3" ht="12.75" customHeight="1">
      <c r="A17" s="266">
        <v>40922</v>
      </c>
      <c r="C17" t="s">
        <v>528</v>
      </c>
    </row>
    <row r="18" spans="1:3" ht="12.75" customHeight="1">
      <c r="A18" s="266">
        <v>40923</v>
      </c>
      <c r="C18" t="s">
        <v>529</v>
      </c>
    </row>
    <row r="19" spans="1:3" ht="12.75" customHeight="1">
      <c r="A19" s="266">
        <v>40924</v>
      </c>
      <c r="C19" t="s">
        <v>530</v>
      </c>
    </row>
    <row r="20" spans="1:3" ht="12.75" customHeight="1">
      <c r="A20" s="266">
        <v>40925</v>
      </c>
      <c r="C20" t="s">
        <v>531</v>
      </c>
    </row>
    <row r="21" spans="1:3" ht="12.75" customHeight="1">
      <c r="A21" s="266">
        <v>40926</v>
      </c>
    </row>
    <row r="22" spans="1:3" ht="12.75" customHeight="1">
      <c r="A22" s="266">
        <v>40927</v>
      </c>
    </row>
    <row r="23" spans="1:3" ht="12.75" customHeight="1">
      <c r="A23" s="266">
        <v>40928</v>
      </c>
    </row>
    <row r="24" spans="1:3" ht="12.75" customHeight="1">
      <c r="A24" s="266">
        <v>40929</v>
      </c>
    </row>
    <row r="25" spans="1:3" ht="12.75" customHeight="1">
      <c r="A25" s="266">
        <v>40930</v>
      </c>
    </row>
    <row r="26" spans="1:3" ht="12.75" customHeight="1">
      <c r="A26" s="266">
        <v>40931</v>
      </c>
    </row>
    <row r="27" spans="1:3" ht="12.75" customHeight="1">
      <c r="A27" s="266">
        <v>40932</v>
      </c>
    </row>
    <row r="28" spans="1:3" ht="12.75" customHeight="1">
      <c r="A28" s="266">
        <v>40933</v>
      </c>
    </row>
    <row r="29" spans="1:3" ht="12.75" customHeight="1">
      <c r="A29" s="266">
        <v>40934</v>
      </c>
    </row>
    <row r="30" spans="1:3" ht="12.75" customHeight="1">
      <c r="A30" s="266">
        <v>40935</v>
      </c>
    </row>
    <row r="31" spans="1:3" ht="12.75" customHeight="1">
      <c r="A31" s="266">
        <v>40936</v>
      </c>
    </row>
    <row r="32" spans="1:3" ht="12.75" customHeight="1">
      <c r="A32" s="266">
        <v>40937</v>
      </c>
    </row>
    <row r="33" spans="1:1" ht="12.75" customHeight="1">
      <c r="A33" s="266">
        <v>40938</v>
      </c>
    </row>
    <row r="34" spans="1:1" ht="12.75" customHeight="1">
      <c r="A34" s="266">
        <v>40939</v>
      </c>
    </row>
    <row r="35" spans="1:1" ht="12.75" customHeight="1">
      <c r="A35" s="266">
        <v>40941</v>
      </c>
    </row>
    <row r="36" spans="1:1" ht="12.75" customHeight="1">
      <c r="A36" s="266">
        <v>40942</v>
      </c>
    </row>
    <row r="37" spans="1:1" ht="12.75" customHeight="1">
      <c r="A37" s="266">
        <v>40943</v>
      </c>
    </row>
    <row r="38" spans="1:1" ht="12.75" customHeight="1">
      <c r="A38" s="266">
        <v>40944</v>
      </c>
    </row>
    <row r="39" spans="1:1" ht="12.75" customHeight="1">
      <c r="A39" s="266">
        <v>40945</v>
      </c>
    </row>
    <row r="40" spans="1:1" ht="12.75" customHeight="1">
      <c r="A40" s="266">
        <v>40946</v>
      </c>
    </row>
    <row r="41" spans="1:1" ht="12.75" customHeight="1">
      <c r="A41" s="266">
        <v>40947</v>
      </c>
    </row>
    <row r="42" spans="1:1" ht="12.75" customHeight="1">
      <c r="A42" s="266">
        <v>40948</v>
      </c>
    </row>
    <row r="43" spans="1:1" ht="12.75" customHeight="1">
      <c r="A43" s="266">
        <v>40949</v>
      </c>
    </row>
    <row r="44" spans="1:1" ht="12.75" customHeight="1">
      <c r="A44" s="266">
        <v>40950</v>
      </c>
    </row>
    <row r="45" spans="1:1" ht="12.75" customHeight="1">
      <c r="A45" s="266">
        <v>40951</v>
      </c>
    </row>
    <row r="46" spans="1:1" ht="12.75" customHeight="1">
      <c r="A46" s="266">
        <v>40952</v>
      </c>
    </row>
    <row r="47" spans="1:1" ht="12.75" customHeight="1">
      <c r="A47" s="266">
        <v>40953</v>
      </c>
    </row>
    <row r="48" spans="1:1" ht="12.75" customHeight="1">
      <c r="A48" s="266">
        <v>40954</v>
      </c>
    </row>
    <row r="49" spans="1:1" ht="12.75" customHeight="1">
      <c r="A49" s="266">
        <v>40955</v>
      </c>
    </row>
    <row r="50" spans="1:1" ht="12.75" customHeight="1">
      <c r="A50" s="266">
        <v>40956</v>
      </c>
    </row>
    <row r="51" spans="1:1" ht="12.75" customHeight="1">
      <c r="A51" s="266">
        <v>40957</v>
      </c>
    </row>
    <row r="52" spans="1:1" ht="12.75" customHeight="1">
      <c r="A52" s="266">
        <v>40958</v>
      </c>
    </row>
    <row r="53" spans="1:1" ht="12.75" customHeight="1">
      <c r="A53" s="266">
        <v>40959</v>
      </c>
    </row>
    <row r="54" spans="1:1" ht="12.75" customHeight="1">
      <c r="A54" s="266">
        <v>40960</v>
      </c>
    </row>
    <row r="55" spans="1:1" ht="12.75" customHeight="1">
      <c r="A55" s="266">
        <v>40961</v>
      </c>
    </row>
    <row r="56" spans="1:1" ht="12.75" customHeight="1">
      <c r="A56" s="266">
        <v>40962</v>
      </c>
    </row>
    <row r="57" spans="1:1" ht="12.75" customHeight="1">
      <c r="A57" s="266">
        <v>40963</v>
      </c>
    </row>
    <row r="58" spans="1:1" ht="12.75" customHeight="1">
      <c r="A58" s="266">
        <v>40964</v>
      </c>
    </row>
    <row r="59" spans="1:1" ht="12.75" customHeight="1">
      <c r="A59" s="266">
        <v>40965</v>
      </c>
    </row>
    <row r="60" spans="1:1" ht="12.75" customHeight="1">
      <c r="A60" s="266">
        <v>40966</v>
      </c>
    </row>
    <row r="61" spans="1:1" ht="12.75" customHeight="1">
      <c r="A61" s="266">
        <v>40967</v>
      </c>
    </row>
    <row r="62" spans="1:1" ht="12.75" customHeight="1">
      <c r="A62" s="266">
        <v>40968</v>
      </c>
    </row>
    <row r="63" spans="1:1" ht="12.75" customHeight="1">
      <c r="A63" s="266">
        <v>40969</v>
      </c>
    </row>
    <row r="64" spans="1:1" ht="12.75" customHeight="1">
      <c r="A64" s="266">
        <v>40970</v>
      </c>
    </row>
    <row r="65" spans="1:1" ht="12.75" customHeight="1">
      <c r="A65" s="266">
        <v>40971</v>
      </c>
    </row>
    <row r="66" spans="1:1" ht="12.75" customHeight="1">
      <c r="A66" s="266">
        <v>40972</v>
      </c>
    </row>
    <row r="67" spans="1:1" ht="12.75" customHeight="1">
      <c r="A67" s="266">
        <v>40973</v>
      </c>
    </row>
    <row r="68" spans="1:1" ht="12.75" customHeight="1">
      <c r="A68" s="266">
        <v>40974</v>
      </c>
    </row>
    <row r="69" spans="1:1" ht="12.75" customHeight="1">
      <c r="A69" s="266">
        <v>40975</v>
      </c>
    </row>
    <row r="70" spans="1:1" ht="12.75" customHeight="1">
      <c r="A70" s="266">
        <v>40976</v>
      </c>
    </row>
    <row r="71" spans="1:1" ht="12.75" customHeight="1">
      <c r="A71" s="266">
        <v>40977</v>
      </c>
    </row>
    <row r="72" spans="1:1" ht="12.75" customHeight="1">
      <c r="A72" s="266">
        <v>40978</v>
      </c>
    </row>
    <row r="73" spans="1:1" ht="12.75" customHeight="1">
      <c r="A73" s="266">
        <v>40979</v>
      </c>
    </row>
    <row r="74" spans="1:1" ht="12.75" customHeight="1">
      <c r="A74" s="266">
        <v>40980</v>
      </c>
    </row>
    <row r="75" spans="1:1" ht="12.75" customHeight="1">
      <c r="A75" s="266">
        <v>40981</v>
      </c>
    </row>
    <row r="76" spans="1:1" ht="12.75" customHeight="1">
      <c r="A76" s="266">
        <v>40982</v>
      </c>
    </row>
    <row r="77" spans="1:1" ht="12.75" customHeight="1">
      <c r="A77" s="266">
        <v>40983</v>
      </c>
    </row>
    <row r="78" spans="1:1" ht="12.75" customHeight="1">
      <c r="A78" s="266">
        <v>40984</v>
      </c>
    </row>
    <row r="79" spans="1:1" ht="12.75" customHeight="1">
      <c r="A79" s="266">
        <v>40985</v>
      </c>
    </row>
    <row r="80" spans="1:1" ht="12.75" customHeight="1">
      <c r="A80" s="266">
        <v>40986</v>
      </c>
    </row>
    <row r="81" spans="1:1" ht="12.75" customHeight="1">
      <c r="A81" s="266">
        <v>40987</v>
      </c>
    </row>
    <row r="82" spans="1:1" ht="12.75" customHeight="1">
      <c r="A82" s="266">
        <v>40988</v>
      </c>
    </row>
    <row r="83" spans="1:1" ht="12.75" customHeight="1">
      <c r="A83" s="266">
        <v>40989</v>
      </c>
    </row>
    <row r="84" spans="1:1" ht="12.75" customHeight="1">
      <c r="A84" s="266">
        <v>40990</v>
      </c>
    </row>
    <row r="85" spans="1:1" ht="12.75" customHeight="1">
      <c r="A85" s="266">
        <v>40991</v>
      </c>
    </row>
    <row r="86" spans="1:1" ht="12.75" customHeight="1">
      <c r="A86" s="266">
        <v>40992</v>
      </c>
    </row>
    <row r="87" spans="1:1" ht="12.75" customHeight="1">
      <c r="A87" s="266">
        <v>40993</v>
      </c>
    </row>
    <row r="88" spans="1:1" ht="12.75" customHeight="1">
      <c r="A88" s="266">
        <v>40994</v>
      </c>
    </row>
    <row r="89" spans="1:1" ht="12.75" customHeight="1">
      <c r="A89" s="266">
        <v>40995</v>
      </c>
    </row>
    <row r="90" spans="1:1" ht="12.75" customHeight="1">
      <c r="A90" s="266">
        <v>40996</v>
      </c>
    </row>
    <row r="91" spans="1:1" ht="12.75" customHeight="1">
      <c r="A91" s="266">
        <v>40997</v>
      </c>
    </row>
    <row r="92" spans="1:1" ht="12.75" customHeight="1">
      <c r="A92" s="266">
        <v>40998</v>
      </c>
    </row>
    <row r="93" spans="1:1" ht="12.75" customHeight="1">
      <c r="A93" s="266">
        <v>40999</v>
      </c>
    </row>
    <row r="94" spans="1:1" ht="12.75" customHeight="1">
      <c r="A94" s="266">
        <v>41000</v>
      </c>
    </row>
    <row r="95" spans="1:1" ht="12.75" customHeight="1">
      <c r="A95" s="266">
        <v>41001</v>
      </c>
    </row>
    <row r="96" spans="1:1" ht="12.75" customHeight="1">
      <c r="A96" s="266">
        <v>41002</v>
      </c>
    </row>
    <row r="97" spans="1:1" ht="12.75" customHeight="1">
      <c r="A97" s="266">
        <v>41003</v>
      </c>
    </row>
    <row r="98" spans="1:1" ht="12.75" customHeight="1">
      <c r="A98" s="266">
        <v>41004</v>
      </c>
    </row>
    <row r="99" spans="1:1" ht="12.75" customHeight="1">
      <c r="A99" s="266">
        <v>41005</v>
      </c>
    </row>
    <row r="100" spans="1:1" ht="12.75" customHeight="1">
      <c r="A100" s="266">
        <v>41006</v>
      </c>
    </row>
    <row r="101" spans="1:1" ht="12.75" customHeight="1">
      <c r="A101" s="266">
        <v>41007</v>
      </c>
    </row>
    <row r="102" spans="1:1" ht="12.75" customHeight="1">
      <c r="A102" s="266">
        <v>41008</v>
      </c>
    </row>
    <row r="103" spans="1:1" ht="12.75" customHeight="1">
      <c r="A103" s="266">
        <v>41009</v>
      </c>
    </row>
    <row r="104" spans="1:1" ht="12.75" customHeight="1">
      <c r="A104" s="266">
        <v>41010</v>
      </c>
    </row>
    <row r="105" spans="1:1" ht="12.75" customHeight="1">
      <c r="A105" s="266">
        <v>41011</v>
      </c>
    </row>
    <row r="106" spans="1:1" ht="12.75" customHeight="1">
      <c r="A106" s="266">
        <v>41012</v>
      </c>
    </row>
    <row r="107" spans="1:1" ht="12.75" customHeight="1">
      <c r="A107" s="266">
        <v>41013</v>
      </c>
    </row>
    <row r="108" spans="1:1" ht="12.75" customHeight="1">
      <c r="A108" s="266">
        <v>41014</v>
      </c>
    </row>
    <row r="109" spans="1:1" ht="12.75" customHeight="1">
      <c r="A109" s="266">
        <v>41015</v>
      </c>
    </row>
    <row r="110" spans="1:1" ht="12.75" customHeight="1">
      <c r="A110" s="266">
        <v>41016</v>
      </c>
    </row>
    <row r="111" spans="1:1" ht="12.75" customHeight="1">
      <c r="A111" s="266">
        <v>41017</v>
      </c>
    </row>
    <row r="112" spans="1:1" ht="12.75" customHeight="1">
      <c r="A112" s="266">
        <v>41018</v>
      </c>
    </row>
    <row r="113" spans="1:1" ht="12.75" customHeight="1">
      <c r="A113" s="266">
        <v>41019</v>
      </c>
    </row>
    <row r="114" spans="1:1" ht="12.75" customHeight="1">
      <c r="A114" s="266">
        <v>41020</v>
      </c>
    </row>
    <row r="115" spans="1:1" ht="12.75" customHeight="1">
      <c r="A115" s="266">
        <v>41021</v>
      </c>
    </row>
    <row r="116" spans="1:1" ht="12.75" customHeight="1">
      <c r="A116" s="266">
        <v>41022</v>
      </c>
    </row>
    <row r="117" spans="1:1" ht="12.75" customHeight="1">
      <c r="A117" s="266">
        <v>41023</v>
      </c>
    </row>
    <row r="118" spans="1:1" ht="12.75" customHeight="1">
      <c r="A118" s="266">
        <v>41024</v>
      </c>
    </row>
    <row r="119" spans="1:1" ht="12.75" customHeight="1">
      <c r="A119" s="266">
        <v>41025</v>
      </c>
    </row>
    <row r="120" spans="1:1" ht="12.75" customHeight="1">
      <c r="A120" s="266">
        <v>41026</v>
      </c>
    </row>
    <row r="121" spans="1:1" ht="12.75" customHeight="1">
      <c r="A121" s="266">
        <v>41027</v>
      </c>
    </row>
    <row r="122" spans="1:1" ht="12.75" customHeight="1">
      <c r="A122" s="266">
        <v>41028</v>
      </c>
    </row>
    <row r="123" spans="1:1" ht="12.75" customHeight="1">
      <c r="A123" s="266">
        <v>41029</v>
      </c>
    </row>
    <row r="124" spans="1:1" ht="12.75" customHeight="1">
      <c r="A124" s="266">
        <v>41030</v>
      </c>
    </row>
    <row r="125" spans="1:1" ht="12.75" customHeight="1">
      <c r="A125" s="266">
        <v>41031</v>
      </c>
    </row>
    <row r="126" spans="1:1" ht="12.75" customHeight="1">
      <c r="A126" s="266">
        <v>41032</v>
      </c>
    </row>
    <row r="127" spans="1:1" ht="12.75" customHeight="1">
      <c r="A127" s="266">
        <v>41033</v>
      </c>
    </row>
    <row r="128" spans="1:1" ht="12.75" customHeight="1">
      <c r="A128" s="266">
        <v>41034</v>
      </c>
    </row>
    <row r="129" spans="1:1" ht="12.75" customHeight="1">
      <c r="A129" s="266">
        <v>41035</v>
      </c>
    </row>
    <row r="130" spans="1:1" ht="12.75" customHeight="1">
      <c r="A130" s="266">
        <v>41036</v>
      </c>
    </row>
    <row r="131" spans="1:1" ht="12.75" customHeight="1">
      <c r="A131" s="266">
        <v>41037</v>
      </c>
    </row>
    <row r="132" spans="1:1" ht="12.75" customHeight="1">
      <c r="A132" s="266">
        <v>41038</v>
      </c>
    </row>
    <row r="133" spans="1:1" ht="12.75" customHeight="1">
      <c r="A133" s="266">
        <v>41039</v>
      </c>
    </row>
    <row r="134" spans="1:1" ht="12.75" customHeight="1">
      <c r="A134" s="266">
        <v>41040</v>
      </c>
    </row>
    <row r="135" spans="1:1" ht="12.75" customHeight="1">
      <c r="A135" s="266">
        <v>41041</v>
      </c>
    </row>
    <row r="136" spans="1:1" ht="12.75" customHeight="1">
      <c r="A136" s="266">
        <v>41042</v>
      </c>
    </row>
    <row r="137" spans="1:1" ht="12.75" customHeight="1">
      <c r="A137" s="266">
        <v>41043</v>
      </c>
    </row>
    <row r="138" spans="1:1" ht="12.75" customHeight="1">
      <c r="A138" s="266">
        <v>41044</v>
      </c>
    </row>
    <row r="139" spans="1:1" ht="12.75" customHeight="1">
      <c r="A139" s="266">
        <v>41045</v>
      </c>
    </row>
    <row r="140" spans="1:1" ht="12.75" customHeight="1">
      <c r="A140" s="266">
        <v>41046</v>
      </c>
    </row>
    <row r="141" spans="1:1" ht="12.75" customHeight="1">
      <c r="A141" s="266">
        <v>41047</v>
      </c>
    </row>
    <row r="142" spans="1:1" ht="12.75" customHeight="1">
      <c r="A142" s="266">
        <v>41048</v>
      </c>
    </row>
    <row r="143" spans="1:1" ht="12.75" customHeight="1">
      <c r="A143" s="266">
        <v>41049</v>
      </c>
    </row>
    <row r="144" spans="1:1" ht="12.75" customHeight="1">
      <c r="A144" s="266">
        <v>41050</v>
      </c>
    </row>
    <row r="145" spans="1:1" ht="12.75" customHeight="1">
      <c r="A145" s="266">
        <v>41051</v>
      </c>
    </row>
    <row r="146" spans="1:1" ht="12.75" customHeight="1">
      <c r="A146" s="266">
        <v>41052</v>
      </c>
    </row>
    <row r="147" spans="1:1" ht="12.75" customHeight="1">
      <c r="A147" s="266">
        <v>41053</v>
      </c>
    </row>
    <row r="148" spans="1:1" ht="12.75" customHeight="1">
      <c r="A148" s="266">
        <v>41054</v>
      </c>
    </row>
    <row r="149" spans="1:1" ht="12.75" customHeight="1">
      <c r="A149" s="266">
        <v>41055</v>
      </c>
    </row>
    <row r="150" spans="1:1" ht="12.75" customHeight="1">
      <c r="A150" s="266">
        <v>41056</v>
      </c>
    </row>
    <row r="151" spans="1:1" ht="12.75" customHeight="1">
      <c r="A151" s="266">
        <v>41057</v>
      </c>
    </row>
    <row r="152" spans="1:1" ht="12.75" customHeight="1">
      <c r="A152" s="266">
        <v>41058</v>
      </c>
    </row>
    <row r="153" spans="1:1" ht="12.75" customHeight="1">
      <c r="A153" s="266">
        <v>41059</v>
      </c>
    </row>
    <row r="154" spans="1:1" ht="12.75" customHeight="1">
      <c r="A154" s="266">
        <v>41060</v>
      </c>
    </row>
    <row r="155" spans="1:1" ht="12.75" customHeight="1">
      <c r="A155" s="266">
        <v>41061</v>
      </c>
    </row>
    <row r="156" spans="1:1" ht="12.75" customHeight="1">
      <c r="A156" s="266">
        <v>41062</v>
      </c>
    </row>
    <row r="157" spans="1:1" ht="12.75" customHeight="1">
      <c r="A157" s="266">
        <v>41063</v>
      </c>
    </row>
    <row r="158" spans="1:1" ht="12.75" customHeight="1">
      <c r="A158" s="266">
        <v>41064</v>
      </c>
    </row>
    <row r="159" spans="1:1" ht="12.75" customHeight="1">
      <c r="A159" s="266">
        <v>41065</v>
      </c>
    </row>
    <row r="160" spans="1:1" ht="12.75" customHeight="1">
      <c r="A160" s="266">
        <v>41066</v>
      </c>
    </row>
    <row r="161" spans="1:1" ht="12.75" customHeight="1">
      <c r="A161" s="266">
        <v>41067</v>
      </c>
    </row>
    <row r="162" spans="1:1" ht="12.75" customHeight="1">
      <c r="A162" s="266">
        <v>41068</v>
      </c>
    </row>
    <row r="163" spans="1:1" ht="12.75" customHeight="1">
      <c r="A163" s="266">
        <v>41069</v>
      </c>
    </row>
    <row r="164" spans="1:1" ht="12.75" customHeight="1">
      <c r="A164" s="266">
        <v>41070</v>
      </c>
    </row>
    <row r="165" spans="1:1" ht="12.75" customHeight="1">
      <c r="A165" s="266">
        <v>41071</v>
      </c>
    </row>
    <row r="166" spans="1:1" ht="12.75" customHeight="1">
      <c r="A166" s="266">
        <v>41072</v>
      </c>
    </row>
    <row r="167" spans="1:1" ht="12.75" customHeight="1">
      <c r="A167" s="266">
        <v>41073</v>
      </c>
    </row>
    <row r="168" spans="1:1" ht="12.75" customHeight="1">
      <c r="A168" s="266">
        <v>41074</v>
      </c>
    </row>
    <row r="169" spans="1:1" ht="12.75" customHeight="1">
      <c r="A169" s="266">
        <v>41075</v>
      </c>
    </row>
    <row r="170" spans="1:1" ht="12.75" customHeight="1">
      <c r="A170" s="266">
        <v>41076</v>
      </c>
    </row>
    <row r="171" spans="1:1" ht="12.75" customHeight="1">
      <c r="A171" s="266">
        <v>41077</v>
      </c>
    </row>
    <row r="172" spans="1:1" ht="12.75" customHeight="1">
      <c r="A172" s="266">
        <v>41078</v>
      </c>
    </row>
    <row r="173" spans="1:1" ht="12.75" customHeight="1">
      <c r="A173" s="266">
        <v>41079</v>
      </c>
    </row>
    <row r="174" spans="1:1" ht="12.75" customHeight="1">
      <c r="A174" s="266">
        <v>41080</v>
      </c>
    </row>
    <row r="175" spans="1:1" ht="12.75" customHeight="1">
      <c r="A175" s="266">
        <v>41081</v>
      </c>
    </row>
    <row r="176" spans="1:1" ht="12.75" customHeight="1">
      <c r="A176" s="266">
        <v>41082</v>
      </c>
    </row>
    <row r="177" spans="1:1" ht="12.75" customHeight="1">
      <c r="A177" s="266">
        <v>41083</v>
      </c>
    </row>
    <row r="178" spans="1:1" ht="12.75" customHeight="1">
      <c r="A178" s="266">
        <v>41084</v>
      </c>
    </row>
    <row r="179" spans="1:1" ht="12.75" customHeight="1">
      <c r="A179" s="266">
        <v>41085</v>
      </c>
    </row>
    <row r="180" spans="1:1" ht="12.75" customHeight="1">
      <c r="A180" s="266">
        <v>41086</v>
      </c>
    </row>
    <row r="181" spans="1:1" ht="12.75" customHeight="1">
      <c r="A181" s="266">
        <v>41087</v>
      </c>
    </row>
    <row r="182" spans="1:1" ht="12.75" customHeight="1">
      <c r="A182" s="266">
        <v>41088</v>
      </c>
    </row>
    <row r="183" spans="1:1" ht="12.75" customHeight="1">
      <c r="A183" s="266">
        <v>41089</v>
      </c>
    </row>
    <row r="184" spans="1:1" ht="12.75" customHeight="1">
      <c r="A184" s="266">
        <v>41090</v>
      </c>
    </row>
    <row r="185" spans="1:1" ht="12.75" customHeight="1">
      <c r="A185" s="266">
        <v>41091</v>
      </c>
    </row>
    <row r="186" spans="1:1" ht="12.75" customHeight="1">
      <c r="A186" s="266">
        <v>41092</v>
      </c>
    </row>
    <row r="187" spans="1:1" ht="12.75" customHeight="1">
      <c r="A187" s="266">
        <v>41093</v>
      </c>
    </row>
    <row r="188" spans="1:1" ht="12.75" customHeight="1">
      <c r="A188" s="266">
        <v>41094</v>
      </c>
    </row>
    <row r="189" spans="1:1" ht="12.75" customHeight="1">
      <c r="A189" s="266">
        <v>41095</v>
      </c>
    </row>
    <row r="190" spans="1:1" ht="12.75" customHeight="1">
      <c r="A190" s="266">
        <v>41096</v>
      </c>
    </row>
    <row r="191" spans="1:1" ht="12.75" customHeight="1">
      <c r="A191" s="266">
        <v>41097</v>
      </c>
    </row>
    <row r="192" spans="1:1" ht="12.75" customHeight="1">
      <c r="A192" s="266">
        <v>41098</v>
      </c>
    </row>
    <row r="193" spans="1:1" ht="12.75" customHeight="1">
      <c r="A193" s="266">
        <v>41099</v>
      </c>
    </row>
    <row r="194" spans="1:1" ht="12.75" customHeight="1">
      <c r="A194" s="266">
        <v>41100</v>
      </c>
    </row>
    <row r="195" spans="1:1" ht="12.75" customHeight="1">
      <c r="A195" s="266">
        <v>41101</v>
      </c>
    </row>
    <row r="196" spans="1:1" ht="12.75" customHeight="1">
      <c r="A196" s="266">
        <v>41102</v>
      </c>
    </row>
    <row r="197" spans="1:1" ht="12.75" customHeight="1">
      <c r="A197" s="266">
        <v>41103</v>
      </c>
    </row>
    <row r="198" spans="1:1" ht="12.75" customHeight="1">
      <c r="A198" s="266">
        <v>41104</v>
      </c>
    </row>
    <row r="199" spans="1:1" ht="12.75" customHeight="1">
      <c r="A199" s="266">
        <v>41105</v>
      </c>
    </row>
    <row r="200" spans="1:1" ht="12.75" customHeight="1">
      <c r="A200" s="266">
        <v>41106</v>
      </c>
    </row>
    <row r="201" spans="1:1" ht="12.75" customHeight="1">
      <c r="A201" s="266">
        <v>41107</v>
      </c>
    </row>
    <row r="202" spans="1:1" ht="12.75" customHeight="1">
      <c r="A202" s="266">
        <v>41108</v>
      </c>
    </row>
    <row r="203" spans="1:1" ht="12.75" customHeight="1">
      <c r="A203" s="266">
        <v>41109</v>
      </c>
    </row>
    <row r="204" spans="1:1" ht="12.75" customHeight="1">
      <c r="A204" s="266">
        <v>41110</v>
      </c>
    </row>
    <row r="205" spans="1:1" ht="12.75" customHeight="1">
      <c r="A205" s="266">
        <v>41111</v>
      </c>
    </row>
    <row r="206" spans="1:1" ht="12.75" customHeight="1">
      <c r="A206" s="266">
        <v>41112</v>
      </c>
    </row>
    <row r="207" spans="1:1" ht="12.75" customHeight="1">
      <c r="A207" s="266">
        <v>41113</v>
      </c>
    </row>
    <row r="208" spans="1:1" ht="12.75" customHeight="1">
      <c r="A208" s="266">
        <v>41114</v>
      </c>
    </row>
    <row r="209" spans="1:1" ht="12.75" customHeight="1">
      <c r="A209" s="266">
        <v>41115</v>
      </c>
    </row>
    <row r="210" spans="1:1" ht="12.75" customHeight="1">
      <c r="A210" s="266">
        <v>41116</v>
      </c>
    </row>
    <row r="211" spans="1:1" ht="12.75" customHeight="1">
      <c r="A211" s="266">
        <v>41117</v>
      </c>
    </row>
    <row r="212" spans="1:1" ht="12.75" customHeight="1">
      <c r="A212" s="266">
        <v>41118</v>
      </c>
    </row>
    <row r="213" spans="1:1" ht="12.75" customHeight="1">
      <c r="A213" s="266">
        <v>41119</v>
      </c>
    </row>
    <row r="214" spans="1:1" ht="12.75" customHeight="1">
      <c r="A214" s="266">
        <v>41120</v>
      </c>
    </row>
    <row r="215" spans="1:1" ht="12.75" customHeight="1">
      <c r="A215" s="266">
        <v>41121</v>
      </c>
    </row>
    <row r="216" spans="1:1" ht="12.75" customHeight="1">
      <c r="A216" s="266">
        <v>41122</v>
      </c>
    </row>
    <row r="217" spans="1:1" ht="12.75" customHeight="1">
      <c r="A217" s="266">
        <v>41123</v>
      </c>
    </row>
    <row r="218" spans="1:1" ht="12.75" customHeight="1">
      <c r="A218" s="266">
        <v>41124</v>
      </c>
    </row>
    <row r="219" spans="1:1" ht="12.75" customHeight="1">
      <c r="A219" s="266">
        <v>41125</v>
      </c>
    </row>
    <row r="220" spans="1:1" ht="12.75" customHeight="1">
      <c r="A220" s="266">
        <v>41126</v>
      </c>
    </row>
    <row r="221" spans="1:1" ht="12.75" customHeight="1">
      <c r="A221" s="266">
        <v>41127</v>
      </c>
    </row>
    <row r="222" spans="1:1" ht="12.75" customHeight="1">
      <c r="A222" s="266">
        <v>41128</v>
      </c>
    </row>
    <row r="223" spans="1:1" ht="12.75" customHeight="1">
      <c r="A223" s="266">
        <v>41129</v>
      </c>
    </row>
    <row r="224" spans="1:1" ht="12.75" customHeight="1">
      <c r="A224" s="266">
        <v>41130</v>
      </c>
    </row>
    <row r="225" spans="1:1" ht="12.75" customHeight="1">
      <c r="A225" s="266">
        <v>41131</v>
      </c>
    </row>
    <row r="226" spans="1:1" ht="12.75" customHeight="1">
      <c r="A226" s="266">
        <v>41132</v>
      </c>
    </row>
    <row r="227" spans="1:1" ht="12.75" customHeight="1">
      <c r="A227" s="266">
        <v>41133</v>
      </c>
    </row>
    <row r="228" spans="1:1" ht="12.75" customHeight="1">
      <c r="A228" s="266">
        <v>41134</v>
      </c>
    </row>
    <row r="229" spans="1:1" ht="12.75" customHeight="1">
      <c r="A229" s="266">
        <v>41135</v>
      </c>
    </row>
    <row r="230" spans="1:1" ht="12.75" customHeight="1">
      <c r="A230" s="266">
        <v>41136</v>
      </c>
    </row>
    <row r="231" spans="1:1" ht="12.75" customHeight="1">
      <c r="A231" s="266">
        <v>41137</v>
      </c>
    </row>
    <row r="232" spans="1:1" ht="12.75" customHeight="1">
      <c r="A232" s="266">
        <v>41138</v>
      </c>
    </row>
    <row r="233" spans="1:1" ht="12.75" customHeight="1">
      <c r="A233" s="266">
        <v>41139</v>
      </c>
    </row>
    <row r="234" spans="1:1" ht="12.75" customHeight="1">
      <c r="A234" s="266">
        <v>41140</v>
      </c>
    </row>
    <row r="235" spans="1:1" ht="12.75" customHeight="1">
      <c r="A235" s="266">
        <v>41141</v>
      </c>
    </row>
    <row r="236" spans="1:1" ht="12.75" customHeight="1">
      <c r="A236" s="266">
        <v>41142</v>
      </c>
    </row>
    <row r="237" spans="1:1" ht="12.75" customHeight="1">
      <c r="A237" s="266">
        <v>41143</v>
      </c>
    </row>
    <row r="238" spans="1:1" ht="12.75" customHeight="1">
      <c r="A238" s="266">
        <v>41144</v>
      </c>
    </row>
    <row r="239" spans="1:1" ht="12.75" customHeight="1">
      <c r="A239" s="266">
        <v>41145</v>
      </c>
    </row>
    <row r="240" spans="1:1" ht="12.75" customHeight="1">
      <c r="A240" s="266">
        <v>41146</v>
      </c>
    </row>
    <row r="241" spans="1:1" ht="12.75" customHeight="1">
      <c r="A241" s="266">
        <v>41147</v>
      </c>
    </row>
    <row r="242" spans="1:1" ht="12.75" customHeight="1">
      <c r="A242" s="266">
        <v>41148</v>
      </c>
    </row>
    <row r="243" spans="1:1" ht="12.75" customHeight="1">
      <c r="A243" s="266">
        <v>41149</v>
      </c>
    </row>
    <row r="244" spans="1:1" ht="12.75" customHeight="1">
      <c r="A244" s="266">
        <v>41150</v>
      </c>
    </row>
    <row r="245" spans="1:1" ht="12.75" customHeight="1">
      <c r="A245" s="266">
        <v>41151</v>
      </c>
    </row>
    <row r="246" spans="1:1" ht="12.75" customHeight="1">
      <c r="A246" s="266">
        <v>41152</v>
      </c>
    </row>
    <row r="247" spans="1:1" ht="12.75" customHeight="1">
      <c r="A247" s="266">
        <v>41153</v>
      </c>
    </row>
    <row r="248" spans="1:1" ht="12.75" customHeight="1">
      <c r="A248" s="266">
        <v>41154</v>
      </c>
    </row>
    <row r="249" spans="1:1" ht="12.75" customHeight="1">
      <c r="A249" s="266">
        <v>41155</v>
      </c>
    </row>
    <row r="250" spans="1:1" ht="12.75" customHeight="1">
      <c r="A250" s="266">
        <v>41156</v>
      </c>
    </row>
    <row r="251" spans="1:1" ht="12.75" customHeight="1">
      <c r="A251" s="266">
        <v>41157</v>
      </c>
    </row>
    <row r="252" spans="1:1" ht="12.75" customHeight="1">
      <c r="A252" s="266">
        <v>41158</v>
      </c>
    </row>
    <row r="253" spans="1:1" ht="12.75" customHeight="1">
      <c r="A253" s="266">
        <v>41159</v>
      </c>
    </row>
    <row r="254" spans="1:1" ht="12.75" customHeight="1">
      <c r="A254" s="266">
        <v>41160</v>
      </c>
    </row>
    <row r="255" spans="1:1" ht="12.75" customHeight="1">
      <c r="A255" s="266">
        <v>41161</v>
      </c>
    </row>
    <row r="256" spans="1:1" ht="12.75" customHeight="1">
      <c r="A256" s="266">
        <v>41162</v>
      </c>
    </row>
    <row r="257" spans="1:1" ht="12.75" customHeight="1">
      <c r="A257" s="266">
        <v>41163</v>
      </c>
    </row>
    <row r="258" spans="1:1" ht="12.75" customHeight="1">
      <c r="A258" s="266">
        <v>41164</v>
      </c>
    </row>
    <row r="259" spans="1:1" ht="12.75" customHeight="1">
      <c r="A259" s="266">
        <v>41165</v>
      </c>
    </row>
    <row r="260" spans="1:1" ht="12.75" customHeight="1">
      <c r="A260" s="266">
        <v>41166</v>
      </c>
    </row>
    <row r="261" spans="1:1" ht="12.75" customHeight="1">
      <c r="A261" s="266">
        <v>41167</v>
      </c>
    </row>
    <row r="262" spans="1:1" ht="12.75" customHeight="1">
      <c r="A262" s="266">
        <v>41168</v>
      </c>
    </row>
    <row r="263" spans="1:1" ht="12.75" customHeight="1">
      <c r="A263" s="266">
        <v>41169</v>
      </c>
    </row>
    <row r="264" spans="1:1" ht="12.75" customHeight="1">
      <c r="A264" s="266">
        <v>41170</v>
      </c>
    </row>
    <row r="265" spans="1:1" ht="12.75" customHeight="1">
      <c r="A265" s="266">
        <v>41171</v>
      </c>
    </row>
    <row r="266" spans="1:1" ht="12.75" customHeight="1">
      <c r="A266" s="266">
        <v>41172</v>
      </c>
    </row>
    <row r="267" spans="1:1" ht="12.75" customHeight="1">
      <c r="A267" s="266">
        <v>41173</v>
      </c>
    </row>
    <row r="268" spans="1:1" ht="12.75" customHeight="1">
      <c r="A268" s="266">
        <v>41174</v>
      </c>
    </row>
    <row r="269" spans="1:1" ht="12.75" customHeight="1">
      <c r="A269" s="266">
        <v>41175</v>
      </c>
    </row>
    <row r="270" spans="1:1" ht="12.75" customHeight="1">
      <c r="A270" s="266">
        <v>41176</v>
      </c>
    </row>
    <row r="271" spans="1:1" ht="12.75" customHeight="1">
      <c r="A271" s="266">
        <v>41177</v>
      </c>
    </row>
    <row r="272" spans="1:1" ht="12.75" customHeight="1">
      <c r="A272" s="266">
        <v>41178</v>
      </c>
    </row>
    <row r="273" spans="1:1" ht="12.75" customHeight="1">
      <c r="A273" s="266">
        <v>41179</v>
      </c>
    </row>
    <row r="274" spans="1:1" ht="12.75" customHeight="1">
      <c r="A274" s="266">
        <v>41180</v>
      </c>
    </row>
    <row r="275" spans="1:1" ht="12.75" customHeight="1">
      <c r="A275" s="266">
        <v>41181</v>
      </c>
    </row>
    <row r="276" spans="1:1" ht="12.75" customHeight="1">
      <c r="A276" s="266">
        <v>41182</v>
      </c>
    </row>
    <row r="277" spans="1:1" ht="12.75" customHeight="1">
      <c r="A277" s="266">
        <v>41183</v>
      </c>
    </row>
    <row r="278" spans="1:1" ht="12.75" customHeight="1">
      <c r="A278" s="266">
        <v>41184</v>
      </c>
    </row>
    <row r="279" spans="1:1" ht="12.75" customHeight="1">
      <c r="A279" s="266">
        <v>41185</v>
      </c>
    </row>
    <row r="280" spans="1:1" ht="12.75" customHeight="1">
      <c r="A280" s="266">
        <v>41186</v>
      </c>
    </row>
    <row r="281" spans="1:1" ht="12.75" customHeight="1">
      <c r="A281" s="266">
        <v>41187</v>
      </c>
    </row>
    <row r="282" spans="1:1" ht="12.75" customHeight="1">
      <c r="A282" s="266">
        <v>41188</v>
      </c>
    </row>
    <row r="283" spans="1:1" ht="12.75" customHeight="1">
      <c r="A283" s="266">
        <v>41189</v>
      </c>
    </row>
    <row r="284" spans="1:1" ht="12.75" customHeight="1">
      <c r="A284" s="266">
        <v>41190</v>
      </c>
    </row>
    <row r="285" spans="1:1" ht="12.75" customHeight="1">
      <c r="A285" s="266">
        <v>41191</v>
      </c>
    </row>
    <row r="286" spans="1:1" ht="12.75" customHeight="1">
      <c r="A286" s="266">
        <v>41192</v>
      </c>
    </row>
    <row r="287" spans="1:1" ht="12.75" customHeight="1">
      <c r="A287" s="266">
        <v>41193</v>
      </c>
    </row>
    <row r="288" spans="1:1" ht="12.75" customHeight="1">
      <c r="A288" s="266">
        <v>41194</v>
      </c>
    </row>
    <row r="289" spans="1:1" ht="12.75" customHeight="1">
      <c r="A289" s="266">
        <v>41195</v>
      </c>
    </row>
    <row r="290" spans="1:1" ht="12.75" customHeight="1">
      <c r="A290" s="266">
        <v>41196</v>
      </c>
    </row>
    <row r="291" spans="1:1" ht="12.75" customHeight="1">
      <c r="A291" s="266">
        <v>41197</v>
      </c>
    </row>
    <row r="292" spans="1:1" ht="12.75" customHeight="1">
      <c r="A292" s="266">
        <v>41198</v>
      </c>
    </row>
    <row r="293" spans="1:1" ht="12.75" customHeight="1">
      <c r="A293" s="266">
        <v>41199</v>
      </c>
    </row>
    <row r="294" spans="1:1" ht="12.75" customHeight="1">
      <c r="A294" s="266">
        <v>41200</v>
      </c>
    </row>
    <row r="295" spans="1:1" ht="12.75" customHeight="1">
      <c r="A295" s="266">
        <v>41201</v>
      </c>
    </row>
    <row r="296" spans="1:1" ht="12.75" customHeight="1">
      <c r="A296" s="266">
        <v>41202</v>
      </c>
    </row>
    <row r="297" spans="1:1" ht="12.75" customHeight="1">
      <c r="A297" s="266">
        <v>41203</v>
      </c>
    </row>
    <row r="298" spans="1:1" ht="12.75" customHeight="1">
      <c r="A298" s="266">
        <v>41204</v>
      </c>
    </row>
    <row r="299" spans="1:1" ht="12.75" customHeight="1">
      <c r="A299" s="266">
        <v>41205</v>
      </c>
    </row>
    <row r="300" spans="1:1" ht="12.75" customHeight="1">
      <c r="A300" s="266">
        <v>41206</v>
      </c>
    </row>
    <row r="301" spans="1:1" ht="12.75" customHeight="1">
      <c r="A301" s="266">
        <v>41207</v>
      </c>
    </row>
    <row r="302" spans="1:1" ht="12.75" customHeight="1">
      <c r="A302" s="266">
        <v>41208</v>
      </c>
    </row>
    <row r="303" spans="1:1" ht="12.75" customHeight="1">
      <c r="A303" s="266">
        <v>41209</v>
      </c>
    </row>
    <row r="304" spans="1:1" ht="12.75" customHeight="1">
      <c r="A304" s="266">
        <v>41210</v>
      </c>
    </row>
    <row r="305" spans="1:1" ht="12.75" customHeight="1">
      <c r="A305" s="266">
        <v>41211</v>
      </c>
    </row>
    <row r="306" spans="1:1" ht="12.75" customHeight="1">
      <c r="A306" s="266">
        <v>41212</v>
      </c>
    </row>
    <row r="307" spans="1:1" ht="12.75" customHeight="1">
      <c r="A307" s="266">
        <v>41213</v>
      </c>
    </row>
    <row r="308" spans="1:1" ht="12.75" customHeight="1">
      <c r="A308" s="266">
        <v>41214</v>
      </c>
    </row>
    <row r="309" spans="1:1" ht="12.75" customHeight="1">
      <c r="A309" s="266">
        <v>41215</v>
      </c>
    </row>
    <row r="310" spans="1:1" ht="12.75" customHeight="1">
      <c r="A310" s="266">
        <v>41216</v>
      </c>
    </row>
    <row r="311" spans="1:1" ht="12.75" customHeight="1">
      <c r="A311" s="266">
        <v>41217</v>
      </c>
    </row>
    <row r="312" spans="1:1" ht="12.75" customHeight="1">
      <c r="A312" s="266">
        <v>41218</v>
      </c>
    </row>
    <row r="313" spans="1:1" ht="12.75" customHeight="1">
      <c r="A313" s="266">
        <v>41219</v>
      </c>
    </row>
    <row r="314" spans="1:1" ht="12.75" customHeight="1">
      <c r="A314" s="266">
        <v>41220</v>
      </c>
    </row>
    <row r="315" spans="1:1" ht="12.75" customHeight="1">
      <c r="A315" s="266">
        <v>41221</v>
      </c>
    </row>
    <row r="316" spans="1:1" ht="12.75" customHeight="1">
      <c r="A316" s="266">
        <v>41222</v>
      </c>
    </row>
    <row r="317" spans="1:1" ht="12.75" customHeight="1">
      <c r="A317" s="266">
        <v>41223</v>
      </c>
    </row>
    <row r="318" spans="1:1" ht="12.75" customHeight="1">
      <c r="A318" s="266">
        <v>41224</v>
      </c>
    </row>
    <row r="319" spans="1:1" ht="12.75" customHeight="1">
      <c r="A319" s="266">
        <v>41225</v>
      </c>
    </row>
    <row r="320" spans="1:1" ht="12.75" customHeight="1">
      <c r="A320" s="266">
        <v>41226</v>
      </c>
    </row>
    <row r="321" spans="1:1" ht="12.75" customHeight="1">
      <c r="A321" s="266">
        <v>41227</v>
      </c>
    </row>
    <row r="322" spans="1:1" ht="12.75" customHeight="1">
      <c r="A322" s="266">
        <v>41228</v>
      </c>
    </row>
    <row r="323" spans="1:1" ht="12.75" customHeight="1">
      <c r="A323" s="266">
        <v>41229</v>
      </c>
    </row>
    <row r="324" spans="1:1" ht="12.75" customHeight="1">
      <c r="A324" s="266">
        <v>41230</v>
      </c>
    </row>
    <row r="325" spans="1:1" ht="12.75" customHeight="1">
      <c r="A325" s="266">
        <v>41231</v>
      </c>
    </row>
    <row r="326" spans="1:1" ht="12.75" customHeight="1">
      <c r="A326" s="266">
        <v>41232</v>
      </c>
    </row>
    <row r="327" spans="1:1" ht="12.75" customHeight="1">
      <c r="A327" s="266">
        <v>41233</v>
      </c>
    </row>
    <row r="328" spans="1:1" ht="12.75" customHeight="1">
      <c r="A328" s="266">
        <v>41234</v>
      </c>
    </row>
    <row r="329" spans="1:1" ht="12.75" customHeight="1">
      <c r="A329" s="266">
        <v>41235</v>
      </c>
    </row>
    <row r="330" spans="1:1" ht="12.75" customHeight="1">
      <c r="A330" s="266">
        <v>41236</v>
      </c>
    </row>
    <row r="331" spans="1:1" ht="12.75" customHeight="1">
      <c r="A331" s="266">
        <v>41237</v>
      </c>
    </row>
    <row r="332" spans="1:1" ht="12.75" customHeight="1">
      <c r="A332" s="266">
        <v>41238</v>
      </c>
    </row>
    <row r="333" spans="1:1" ht="12.75" customHeight="1">
      <c r="A333" s="266">
        <v>41239</v>
      </c>
    </row>
    <row r="334" spans="1:1" ht="12.75" customHeight="1">
      <c r="A334" s="266">
        <v>41240</v>
      </c>
    </row>
    <row r="335" spans="1:1" ht="12.75" customHeight="1">
      <c r="A335" s="266">
        <v>41241</v>
      </c>
    </row>
    <row r="336" spans="1:1" ht="12.75" customHeight="1">
      <c r="A336" s="266">
        <v>41242</v>
      </c>
    </row>
    <row r="337" spans="1:1" ht="12.75" customHeight="1">
      <c r="A337" s="266">
        <v>41243</v>
      </c>
    </row>
    <row r="338" spans="1:1" ht="12.75" customHeight="1">
      <c r="A338" s="266">
        <v>41244</v>
      </c>
    </row>
    <row r="339" spans="1:1" ht="12.75" customHeight="1">
      <c r="A339" s="266">
        <v>41245</v>
      </c>
    </row>
    <row r="340" spans="1:1" ht="12.75" customHeight="1">
      <c r="A340" s="266">
        <v>41246</v>
      </c>
    </row>
    <row r="341" spans="1:1" ht="12.75" customHeight="1">
      <c r="A341" s="266">
        <v>41247</v>
      </c>
    </row>
    <row r="342" spans="1:1" ht="12.75" customHeight="1">
      <c r="A342" s="266">
        <v>41248</v>
      </c>
    </row>
    <row r="343" spans="1:1" ht="12.75" customHeight="1">
      <c r="A343" s="266">
        <v>41249</v>
      </c>
    </row>
    <row r="344" spans="1:1" ht="12.75" customHeight="1">
      <c r="A344" s="266">
        <v>41250</v>
      </c>
    </row>
    <row r="345" spans="1:1" ht="12.75" customHeight="1">
      <c r="A345" s="266">
        <v>41251</v>
      </c>
    </row>
    <row r="346" spans="1:1" ht="12.75" customHeight="1">
      <c r="A346" s="266">
        <v>41252</v>
      </c>
    </row>
    <row r="347" spans="1:1" ht="12.75" customHeight="1">
      <c r="A347" s="266">
        <v>41253</v>
      </c>
    </row>
    <row r="348" spans="1:1" ht="12.75" customHeight="1">
      <c r="A348" s="266">
        <v>41254</v>
      </c>
    </row>
    <row r="349" spans="1:1" ht="12.75" customHeight="1">
      <c r="A349" s="266">
        <v>41255</v>
      </c>
    </row>
    <row r="350" spans="1:1" ht="12.75" customHeight="1">
      <c r="A350" s="266">
        <v>41256</v>
      </c>
    </row>
    <row r="351" spans="1:1" ht="12.75" customHeight="1">
      <c r="A351" s="266">
        <v>41257</v>
      </c>
    </row>
    <row r="352" spans="1:1" ht="12.75" customHeight="1">
      <c r="A352" s="266">
        <v>41258</v>
      </c>
    </row>
    <row r="353" spans="1:1" ht="12.75" customHeight="1">
      <c r="A353" s="266">
        <v>41259</v>
      </c>
    </row>
    <row r="354" spans="1:1" ht="12.75" customHeight="1">
      <c r="A354" s="266">
        <v>41260</v>
      </c>
    </row>
    <row r="355" spans="1:1" ht="12.75" customHeight="1">
      <c r="A355" s="266">
        <v>41261</v>
      </c>
    </row>
    <row r="356" spans="1:1" ht="12.75" customHeight="1">
      <c r="A356" s="266">
        <v>41262</v>
      </c>
    </row>
    <row r="357" spans="1:1" ht="12.75" customHeight="1">
      <c r="A357" s="266">
        <v>41263</v>
      </c>
    </row>
    <row r="358" spans="1:1" ht="12.75" customHeight="1">
      <c r="A358" s="266">
        <v>41264</v>
      </c>
    </row>
    <row r="359" spans="1:1" ht="12.75" customHeight="1">
      <c r="A359" s="266">
        <v>41265</v>
      </c>
    </row>
    <row r="360" spans="1:1" ht="12.75" customHeight="1">
      <c r="A360" s="266">
        <v>41266</v>
      </c>
    </row>
    <row r="361" spans="1:1" ht="12.75" customHeight="1">
      <c r="A361" s="266">
        <v>41267</v>
      </c>
    </row>
    <row r="362" spans="1:1" ht="12.75" customHeight="1">
      <c r="A362" s="266">
        <v>41268</v>
      </c>
    </row>
    <row r="363" spans="1:1" ht="12.75" customHeight="1">
      <c r="A363" s="266">
        <v>41269</v>
      </c>
    </row>
    <row r="364" spans="1:1" ht="12.75" customHeight="1">
      <c r="A364" s="266">
        <v>41270</v>
      </c>
    </row>
    <row r="365" spans="1:1" ht="12.75" customHeight="1">
      <c r="A365" s="266">
        <v>41271</v>
      </c>
    </row>
    <row r="366" spans="1:1" ht="12.75" customHeight="1">
      <c r="A366" s="266">
        <v>41272</v>
      </c>
    </row>
    <row r="367" spans="1:1" ht="12.75" customHeight="1">
      <c r="A367" s="266">
        <v>41273</v>
      </c>
    </row>
    <row r="368" spans="1:1" ht="12.75" customHeight="1">
      <c r="A368" s="266">
        <v>41274</v>
      </c>
    </row>
    <row r="369" spans="1:1" ht="12.75" customHeight="1">
      <c r="A369" s="266">
        <v>41275</v>
      </c>
    </row>
    <row r="370" spans="1:1" ht="12.75" customHeight="1">
      <c r="A370" s="266">
        <v>41276</v>
      </c>
    </row>
    <row r="371" spans="1:1" ht="12.75" customHeight="1">
      <c r="A371" s="266">
        <v>41277</v>
      </c>
    </row>
    <row r="372" spans="1:1" ht="12.75" customHeight="1">
      <c r="A372" s="266">
        <v>41278</v>
      </c>
    </row>
    <row r="373" spans="1:1" ht="12.75" customHeight="1">
      <c r="A373" s="266">
        <v>41279</v>
      </c>
    </row>
    <row r="374" spans="1:1" ht="12.75" customHeight="1">
      <c r="A374" s="266">
        <v>41280</v>
      </c>
    </row>
    <row r="375" spans="1:1" ht="12.75" customHeight="1">
      <c r="A375" s="266">
        <v>41281</v>
      </c>
    </row>
    <row r="376" spans="1:1" ht="12.75" customHeight="1">
      <c r="A376" s="266">
        <v>41282</v>
      </c>
    </row>
    <row r="377" spans="1:1" ht="12.75" customHeight="1">
      <c r="A377" s="266">
        <v>41283</v>
      </c>
    </row>
    <row r="378" spans="1:1" ht="12.75" customHeight="1">
      <c r="A378" s="266">
        <v>41284</v>
      </c>
    </row>
    <row r="379" spans="1:1" ht="12.75" customHeight="1">
      <c r="A379" s="266">
        <v>41285</v>
      </c>
    </row>
    <row r="380" spans="1:1" ht="12.75" customHeight="1">
      <c r="A380" s="266">
        <v>41286</v>
      </c>
    </row>
    <row r="381" spans="1:1" ht="12.75" customHeight="1">
      <c r="A381" s="266">
        <v>41287</v>
      </c>
    </row>
    <row r="382" spans="1:1" ht="12.75" customHeight="1">
      <c r="A382" s="266">
        <v>41288</v>
      </c>
    </row>
    <row r="383" spans="1:1" ht="12.75" customHeight="1">
      <c r="A383" s="266">
        <v>41289</v>
      </c>
    </row>
    <row r="384" spans="1:1" ht="12.75" customHeight="1">
      <c r="A384" s="266">
        <v>41290</v>
      </c>
    </row>
    <row r="385" spans="1:1" ht="12.75" customHeight="1">
      <c r="A385" s="266">
        <v>41291</v>
      </c>
    </row>
    <row r="386" spans="1:1" ht="12.75" customHeight="1">
      <c r="A386" s="266">
        <v>41292</v>
      </c>
    </row>
    <row r="387" spans="1:1" ht="12.75" customHeight="1">
      <c r="A387" s="266">
        <v>41293</v>
      </c>
    </row>
    <row r="388" spans="1:1" ht="12.75" customHeight="1">
      <c r="A388" s="266">
        <v>41294</v>
      </c>
    </row>
    <row r="389" spans="1:1" ht="12.75" customHeight="1">
      <c r="A389" s="266">
        <v>41295</v>
      </c>
    </row>
    <row r="390" spans="1:1" ht="12.75" customHeight="1">
      <c r="A390" s="266">
        <v>41296</v>
      </c>
    </row>
    <row r="391" spans="1:1" ht="12.75" customHeight="1">
      <c r="A391" s="266">
        <v>41297</v>
      </c>
    </row>
    <row r="392" spans="1:1" ht="12.75" customHeight="1">
      <c r="A392" s="266">
        <v>41298</v>
      </c>
    </row>
    <row r="393" spans="1:1" ht="12.75" customHeight="1">
      <c r="A393" s="266">
        <v>41299</v>
      </c>
    </row>
    <row r="394" spans="1:1" ht="12.75" customHeight="1">
      <c r="A394" s="266">
        <v>41300</v>
      </c>
    </row>
    <row r="395" spans="1:1" ht="12.75" customHeight="1">
      <c r="A395" s="266">
        <v>41301</v>
      </c>
    </row>
    <row r="396" spans="1:1" ht="12.75" customHeight="1">
      <c r="A396" s="266">
        <v>41302</v>
      </c>
    </row>
    <row r="397" spans="1:1" ht="12.75" customHeight="1">
      <c r="A397" s="266">
        <v>41303</v>
      </c>
    </row>
    <row r="398" spans="1:1" ht="12.75" customHeight="1">
      <c r="A398" s="266">
        <v>41304</v>
      </c>
    </row>
    <row r="399" spans="1:1" ht="12.75" customHeight="1">
      <c r="A399" s="266">
        <v>41305</v>
      </c>
    </row>
    <row r="400" spans="1:1" ht="12.75" customHeight="1">
      <c r="A400" s="266">
        <v>41306</v>
      </c>
    </row>
    <row r="401" spans="1:1" ht="12.75" customHeight="1">
      <c r="A401" s="266">
        <v>41307</v>
      </c>
    </row>
    <row r="402" spans="1:1" ht="12.75" customHeight="1">
      <c r="A402" s="266">
        <v>41308</v>
      </c>
    </row>
    <row r="403" spans="1:1" ht="12.75" customHeight="1">
      <c r="A403" s="266">
        <v>41309</v>
      </c>
    </row>
    <row r="404" spans="1:1" ht="12.75" customHeight="1">
      <c r="A404" s="266">
        <v>41310</v>
      </c>
    </row>
    <row r="405" spans="1:1" ht="12.75" customHeight="1">
      <c r="A405" s="266">
        <v>41311</v>
      </c>
    </row>
    <row r="406" spans="1:1" ht="12.75" customHeight="1">
      <c r="A406" s="266">
        <v>41312</v>
      </c>
    </row>
    <row r="407" spans="1:1" ht="12.75" customHeight="1">
      <c r="A407" s="266">
        <v>41313</v>
      </c>
    </row>
    <row r="408" spans="1:1" ht="12.75" customHeight="1">
      <c r="A408" s="266">
        <v>41314</v>
      </c>
    </row>
    <row r="409" spans="1:1" ht="12.75" customHeight="1">
      <c r="A409" s="266">
        <v>41315</v>
      </c>
    </row>
    <row r="410" spans="1:1" ht="12.75" customHeight="1">
      <c r="A410" s="266">
        <v>41316</v>
      </c>
    </row>
    <row r="411" spans="1:1" ht="12.75" customHeight="1">
      <c r="A411" s="266">
        <v>41317</v>
      </c>
    </row>
    <row r="412" spans="1:1" ht="12.75" customHeight="1">
      <c r="A412" s="266">
        <v>41318</v>
      </c>
    </row>
    <row r="413" spans="1:1" ht="12.75" customHeight="1">
      <c r="A413" s="266">
        <v>41319</v>
      </c>
    </row>
    <row r="414" spans="1:1" ht="12.75" customHeight="1">
      <c r="A414" s="266">
        <v>41320</v>
      </c>
    </row>
    <row r="415" spans="1:1" ht="12.75" customHeight="1">
      <c r="A415" s="266">
        <v>41321</v>
      </c>
    </row>
    <row r="416" spans="1:1" ht="12.75" customHeight="1">
      <c r="A416" s="266">
        <v>41322</v>
      </c>
    </row>
    <row r="417" spans="1:1" ht="12.75" customHeight="1">
      <c r="A417" s="266">
        <v>41323</v>
      </c>
    </row>
    <row r="418" spans="1:1" ht="12.75" customHeight="1">
      <c r="A418" s="266">
        <v>41324</v>
      </c>
    </row>
    <row r="419" spans="1:1" ht="12.75" customHeight="1">
      <c r="A419" s="266">
        <v>41325</v>
      </c>
    </row>
    <row r="420" spans="1:1" ht="12.75" customHeight="1">
      <c r="A420" s="266">
        <v>41326</v>
      </c>
    </row>
    <row r="421" spans="1:1" ht="12.75" customHeight="1">
      <c r="A421" s="266">
        <v>41327</v>
      </c>
    </row>
    <row r="422" spans="1:1" ht="12.75" customHeight="1">
      <c r="A422" s="266">
        <v>41328</v>
      </c>
    </row>
    <row r="423" spans="1:1" ht="12.75" customHeight="1">
      <c r="A423" s="266">
        <v>41329</v>
      </c>
    </row>
    <row r="424" spans="1:1" ht="12.75" customHeight="1">
      <c r="A424" s="266">
        <v>41330</v>
      </c>
    </row>
    <row r="425" spans="1:1" ht="12.75" customHeight="1">
      <c r="A425" s="266">
        <v>41331</v>
      </c>
    </row>
    <row r="426" spans="1:1" ht="12.75" customHeight="1">
      <c r="A426" s="266">
        <v>41332</v>
      </c>
    </row>
    <row r="427" spans="1:1" ht="12.75" customHeight="1">
      <c r="A427" s="266">
        <v>41333</v>
      </c>
    </row>
    <row r="428" spans="1:1" ht="12.75" customHeight="1">
      <c r="A428" s="266">
        <v>41334</v>
      </c>
    </row>
    <row r="429" spans="1:1" ht="12.75" customHeight="1">
      <c r="A429" s="266">
        <v>41335</v>
      </c>
    </row>
    <row r="430" spans="1:1" ht="12.75" customHeight="1">
      <c r="A430" s="266">
        <v>41336</v>
      </c>
    </row>
    <row r="431" spans="1:1" ht="12.75" customHeight="1">
      <c r="A431" s="266">
        <v>41337</v>
      </c>
    </row>
    <row r="432" spans="1:1" ht="12.75" customHeight="1">
      <c r="A432" s="266">
        <v>41338</v>
      </c>
    </row>
    <row r="433" spans="1:1" ht="12.75" customHeight="1">
      <c r="A433" s="266">
        <v>41339</v>
      </c>
    </row>
    <row r="434" spans="1:1" ht="12.75" customHeight="1">
      <c r="A434" s="266">
        <v>41340</v>
      </c>
    </row>
    <row r="435" spans="1:1" ht="12.75" customHeight="1">
      <c r="A435" s="266">
        <v>41341</v>
      </c>
    </row>
    <row r="436" spans="1:1" ht="12.75" customHeight="1">
      <c r="A436" s="266">
        <v>41342</v>
      </c>
    </row>
    <row r="437" spans="1:1" ht="12.75" customHeight="1">
      <c r="A437" s="266">
        <v>41343</v>
      </c>
    </row>
    <row r="438" spans="1:1" ht="12.75" customHeight="1">
      <c r="A438" s="266">
        <v>41344</v>
      </c>
    </row>
    <row r="439" spans="1:1" ht="12.75" customHeight="1">
      <c r="A439" s="266">
        <v>41345</v>
      </c>
    </row>
    <row r="440" spans="1:1" ht="12.75" customHeight="1">
      <c r="A440" s="266">
        <v>41346</v>
      </c>
    </row>
    <row r="441" spans="1:1" ht="12.75" customHeight="1">
      <c r="A441" s="266">
        <v>41347</v>
      </c>
    </row>
    <row r="442" spans="1:1" ht="12.75" customHeight="1">
      <c r="A442" s="266">
        <v>41348</v>
      </c>
    </row>
    <row r="443" spans="1:1" ht="12.75" customHeight="1">
      <c r="A443" s="266">
        <v>41349</v>
      </c>
    </row>
    <row r="444" spans="1:1" ht="12.75" customHeight="1">
      <c r="A444" s="266">
        <v>41350</v>
      </c>
    </row>
    <row r="445" spans="1:1" ht="12.75" customHeight="1">
      <c r="A445" s="266">
        <v>41351</v>
      </c>
    </row>
    <row r="446" spans="1:1" ht="12.75" customHeight="1">
      <c r="A446" s="266">
        <v>41352</v>
      </c>
    </row>
    <row r="447" spans="1:1" ht="12.75" customHeight="1">
      <c r="A447" s="266">
        <v>41353</v>
      </c>
    </row>
    <row r="448" spans="1:1" ht="12.75" customHeight="1">
      <c r="A448" s="266">
        <v>41354</v>
      </c>
    </row>
    <row r="449" spans="1:1" ht="12.75" customHeight="1">
      <c r="A449" s="266">
        <v>41355</v>
      </c>
    </row>
    <row r="450" spans="1:1" ht="12.75" customHeight="1">
      <c r="A450" s="266">
        <v>41356</v>
      </c>
    </row>
    <row r="451" spans="1:1" ht="12.75" customHeight="1">
      <c r="A451" s="266">
        <v>41357</v>
      </c>
    </row>
    <row r="452" spans="1:1" ht="12.75" customHeight="1">
      <c r="A452" s="266">
        <v>41358</v>
      </c>
    </row>
    <row r="453" spans="1:1" ht="12.75" customHeight="1">
      <c r="A453" s="266">
        <v>41359</v>
      </c>
    </row>
    <row r="454" spans="1:1" ht="12.75" customHeight="1">
      <c r="A454" s="266">
        <v>41360</v>
      </c>
    </row>
    <row r="455" spans="1:1" ht="12.75" customHeight="1">
      <c r="A455" s="266">
        <v>41361</v>
      </c>
    </row>
    <row r="456" spans="1:1" ht="12.75" customHeight="1">
      <c r="A456" s="266">
        <v>41362</v>
      </c>
    </row>
    <row r="457" spans="1:1" ht="12.75" customHeight="1">
      <c r="A457" s="266">
        <v>41363</v>
      </c>
    </row>
    <row r="458" spans="1:1" ht="12.75" customHeight="1">
      <c r="A458" s="266">
        <v>41364</v>
      </c>
    </row>
    <row r="459" spans="1:1" ht="12.75" customHeight="1">
      <c r="A459" s="266">
        <v>41365</v>
      </c>
    </row>
    <row r="460" spans="1:1" ht="12.75" customHeight="1">
      <c r="A460" s="266">
        <v>41366</v>
      </c>
    </row>
    <row r="461" spans="1:1" ht="12.75" customHeight="1">
      <c r="A461" s="266">
        <v>41367</v>
      </c>
    </row>
    <row r="462" spans="1:1" ht="12.75" customHeight="1">
      <c r="A462" s="266">
        <v>41368</v>
      </c>
    </row>
    <row r="463" spans="1:1" ht="12.75" customHeight="1">
      <c r="A463" s="266">
        <v>41369</v>
      </c>
    </row>
    <row r="464" spans="1:1" ht="12.75" customHeight="1">
      <c r="A464" s="266">
        <v>41370</v>
      </c>
    </row>
    <row r="465" spans="1:1" ht="12.75" customHeight="1">
      <c r="A465" s="266">
        <v>41371</v>
      </c>
    </row>
    <row r="466" spans="1:1" ht="12.75" customHeight="1">
      <c r="A466" s="266">
        <v>41372</v>
      </c>
    </row>
    <row r="467" spans="1:1" ht="12.75" customHeight="1">
      <c r="A467" s="266">
        <v>41373</v>
      </c>
    </row>
    <row r="468" spans="1:1" ht="12.75" customHeight="1">
      <c r="A468" s="266">
        <v>41374</v>
      </c>
    </row>
    <row r="469" spans="1:1" ht="12.75" customHeight="1">
      <c r="A469" s="266">
        <v>41375</v>
      </c>
    </row>
    <row r="470" spans="1:1" ht="12.75" customHeight="1">
      <c r="A470" s="266">
        <v>41376</v>
      </c>
    </row>
    <row r="471" spans="1:1" ht="12.75" customHeight="1">
      <c r="A471" s="266">
        <v>41377</v>
      </c>
    </row>
    <row r="472" spans="1:1" ht="12.75" customHeight="1">
      <c r="A472" s="266">
        <v>41378</v>
      </c>
    </row>
    <row r="473" spans="1:1" ht="12.75" customHeight="1">
      <c r="A473" s="266">
        <v>41379</v>
      </c>
    </row>
    <row r="474" spans="1:1" ht="12.75" customHeight="1">
      <c r="A474" s="266">
        <v>41380</v>
      </c>
    </row>
    <row r="475" spans="1:1" ht="12.75" customHeight="1">
      <c r="A475" s="266">
        <v>41381</v>
      </c>
    </row>
    <row r="476" spans="1:1" ht="12.75" customHeight="1">
      <c r="A476" s="266">
        <v>41382</v>
      </c>
    </row>
    <row r="477" spans="1:1" ht="12.75" customHeight="1">
      <c r="A477" s="266">
        <v>41383</v>
      </c>
    </row>
    <row r="478" spans="1:1" ht="12.75" customHeight="1">
      <c r="A478" s="266">
        <v>41384</v>
      </c>
    </row>
    <row r="479" spans="1:1" ht="12.75" customHeight="1">
      <c r="A479" s="266">
        <v>41385</v>
      </c>
    </row>
    <row r="480" spans="1:1" ht="12.75" customHeight="1">
      <c r="A480" s="266">
        <v>41386</v>
      </c>
    </row>
    <row r="481" spans="1:1" ht="12.75" customHeight="1">
      <c r="A481" s="266">
        <v>41387</v>
      </c>
    </row>
    <row r="482" spans="1:1" ht="12.75" customHeight="1">
      <c r="A482" s="266">
        <v>41388</v>
      </c>
    </row>
    <row r="483" spans="1:1" ht="12.75" customHeight="1">
      <c r="A483" s="266">
        <v>41389</v>
      </c>
    </row>
    <row r="484" spans="1:1" ht="12.75" customHeight="1">
      <c r="A484" s="266">
        <v>41390</v>
      </c>
    </row>
    <row r="485" spans="1:1" ht="12.75" customHeight="1">
      <c r="A485" s="266">
        <v>41391</v>
      </c>
    </row>
    <row r="486" spans="1:1" ht="12.75" customHeight="1">
      <c r="A486" s="266">
        <v>41392</v>
      </c>
    </row>
    <row r="487" spans="1:1" ht="12.75" customHeight="1">
      <c r="A487" s="266">
        <v>41393</v>
      </c>
    </row>
    <row r="488" spans="1:1" ht="12.75" customHeight="1">
      <c r="A488" s="266">
        <v>41394</v>
      </c>
    </row>
    <row r="489" spans="1:1" ht="12.75" customHeight="1">
      <c r="A489" s="266">
        <v>41395</v>
      </c>
    </row>
    <row r="490" spans="1:1" ht="12.75" customHeight="1">
      <c r="A490" s="266">
        <v>41396</v>
      </c>
    </row>
    <row r="491" spans="1:1" ht="12.75" customHeight="1">
      <c r="A491" s="266">
        <v>41397</v>
      </c>
    </row>
    <row r="492" spans="1:1" ht="12.75" customHeight="1">
      <c r="A492" s="266">
        <v>41398</v>
      </c>
    </row>
    <row r="493" spans="1:1" ht="12.75" customHeight="1">
      <c r="A493" s="266">
        <v>41399</v>
      </c>
    </row>
    <row r="494" spans="1:1" ht="12.75" customHeight="1">
      <c r="A494" s="266">
        <v>41400</v>
      </c>
    </row>
    <row r="495" spans="1:1" ht="12.75" customHeight="1">
      <c r="A495" s="266">
        <v>41401</v>
      </c>
    </row>
    <row r="496" spans="1:1" ht="12.75" customHeight="1">
      <c r="A496" s="266">
        <v>41402</v>
      </c>
    </row>
    <row r="497" spans="1:1" ht="12.75" customHeight="1">
      <c r="A497" s="266">
        <v>41403</v>
      </c>
    </row>
    <row r="498" spans="1:1" ht="12.75" customHeight="1">
      <c r="A498" s="266">
        <v>41404</v>
      </c>
    </row>
    <row r="499" spans="1:1" ht="12.75" customHeight="1">
      <c r="A499" s="266">
        <v>41405</v>
      </c>
    </row>
    <row r="500" spans="1:1" ht="12.75" customHeight="1">
      <c r="A500" s="266">
        <v>41406</v>
      </c>
    </row>
    <row r="501" spans="1:1" ht="12.75" customHeight="1">
      <c r="A501" s="266">
        <v>41407</v>
      </c>
    </row>
    <row r="502" spans="1:1" ht="12.75" customHeight="1">
      <c r="A502" s="266">
        <v>41408</v>
      </c>
    </row>
    <row r="503" spans="1:1" ht="12.75" customHeight="1">
      <c r="A503" s="266">
        <v>41409</v>
      </c>
    </row>
    <row r="504" spans="1:1" ht="12.75" customHeight="1">
      <c r="A504" s="266">
        <v>41410</v>
      </c>
    </row>
    <row r="505" spans="1:1" ht="12.75" customHeight="1">
      <c r="A505" s="266">
        <v>41411</v>
      </c>
    </row>
    <row r="506" spans="1:1" ht="12.75" customHeight="1">
      <c r="A506" s="266">
        <v>41412</v>
      </c>
    </row>
    <row r="507" spans="1:1" ht="12.75" customHeight="1">
      <c r="A507" s="266">
        <v>41413</v>
      </c>
    </row>
    <row r="508" spans="1:1" ht="12.75" customHeight="1">
      <c r="A508" s="266">
        <v>41414</v>
      </c>
    </row>
    <row r="509" spans="1:1" ht="12.75" customHeight="1">
      <c r="A509" s="266">
        <v>41415</v>
      </c>
    </row>
    <row r="510" spans="1:1" ht="12.75" customHeight="1">
      <c r="A510" s="266">
        <v>41416</v>
      </c>
    </row>
    <row r="511" spans="1:1" ht="12.75" customHeight="1">
      <c r="A511" s="266">
        <v>41417</v>
      </c>
    </row>
    <row r="512" spans="1:1" ht="12.75" customHeight="1">
      <c r="A512" s="266">
        <v>41418</v>
      </c>
    </row>
    <row r="513" spans="1:1" ht="12.75" customHeight="1">
      <c r="A513" s="266">
        <v>41419</v>
      </c>
    </row>
    <row r="514" spans="1:1" ht="12.75" customHeight="1">
      <c r="A514" s="266">
        <v>41420</v>
      </c>
    </row>
    <row r="515" spans="1:1" ht="12.75" customHeight="1">
      <c r="A515" s="266">
        <v>41421</v>
      </c>
    </row>
    <row r="516" spans="1:1" ht="12.75" customHeight="1">
      <c r="A516" s="266">
        <v>41422</v>
      </c>
    </row>
    <row r="517" spans="1:1" ht="12.75" customHeight="1">
      <c r="A517" s="266">
        <v>41423</v>
      </c>
    </row>
    <row r="518" spans="1:1" ht="12.75" customHeight="1">
      <c r="A518" s="266">
        <v>41424</v>
      </c>
    </row>
    <row r="519" spans="1:1" ht="12.75" customHeight="1">
      <c r="A519" s="266">
        <v>41425</v>
      </c>
    </row>
    <row r="520" spans="1:1" ht="12.75" customHeight="1">
      <c r="A520" s="266">
        <v>41426</v>
      </c>
    </row>
    <row r="521" spans="1:1" ht="12.75" customHeight="1">
      <c r="A521" s="266">
        <v>41427</v>
      </c>
    </row>
    <row r="522" spans="1:1" ht="12.75" customHeight="1">
      <c r="A522" s="266">
        <v>41428</v>
      </c>
    </row>
    <row r="523" spans="1:1" ht="12.75" customHeight="1">
      <c r="A523" s="266">
        <v>41429</v>
      </c>
    </row>
    <row r="524" spans="1:1" ht="12.75" customHeight="1">
      <c r="A524" s="266">
        <v>41430</v>
      </c>
    </row>
    <row r="525" spans="1:1" ht="12.75" customHeight="1">
      <c r="A525" s="266">
        <v>41431</v>
      </c>
    </row>
    <row r="526" spans="1:1" ht="12.75" customHeight="1">
      <c r="A526" s="266">
        <v>41432</v>
      </c>
    </row>
    <row r="527" spans="1:1" ht="12.75" customHeight="1">
      <c r="A527" s="266">
        <v>41433</v>
      </c>
    </row>
    <row r="528" spans="1:1" ht="12.75" customHeight="1">
      <c r="A528" s="266">
        <v>41434</v>
      </c>
    </row>
    <row r="529" spans="1:1" ht="12.75" customHeight="1">
      <c r="A529" s="266">
        <v>41435</v>
      </c>
    </row>
    <row r="530" spans="1:1" ht="12.75" customHeight="1">
      <c r="A530" s="266">
        <v>41436</v>
      </c>
    </row>
    <row r="531" spans="1:1" ht="12.75" customHeight="1">
      <c r="A531" s="266">
        <v>41437</v>
      </c>
    </row>
    <row r="532" spans="1:1" ht="12.75" customHeight="1">
      <c r="A532" s="266">
        <v>41438</v>
      </c>
    </row>
    <row r="533" spans="1:1" ht="12.75" customHeight="1">
      <c r="A533" s="266">
        <v>41439</v>
      </c>
    </row>
    <row r="534" spans="1:1" ht="12.75" customHeight="1">
      <c r="A534" s="266">
        <v>41440</v>
      </c>
    </row>
    <row r="535" spans="1:1" ht="12.75" customHeight="1">
      <c r="A535" s="266">
        <v>41441</v>
      </c>
    </row>
    <row r="536" spans="1:1" ht="12.75" customHeight="1">
      <c r="A536" s="266">
        <v>41442</v>
      </c>
    </row>
    <row r="537" spans="1:1" ht="12.75" customHeight="1">
      <c r="A537" s="266">
        <v>41443</v>
      </c>
    </row>
    <row r="538" spans="1:1" ht="12.75" customHeight="1">
      <c r="A538" s="266">
        <v>41444</v>
      </c>
    </row>
    <row r="539" spans="1:1" ht="12.75" customHeight="1">
      <c r="A539" s="266">
        <v>41445</v>
      </c>
    </row>
    <row r="540" spans="1:1" ht="12.75" customHeight="1">
      <c r="A540" s="266">
        <v>41446</v>
      </c>
    </row>
    <row r="541" spans="1:1" ht="12.75" customHeight="1">
      <c r="A541" s="266">
        <v>41447</v>
      </c>
    </row>
    <row r="542" spans="1:1" ht="12.75" customHeight="1">
      <c r="A542" s="266">
        <v>41448</v>
      </c>
    </row>
    <row r="543" spans="1:1" ht="12.75" customHeight="1">
      <c r="A543" s="266">
        <v>41449</v>
      </c>
    </row>
    <row r="544" spans="1:1" ht="12.75" customHeight="1">
      <c r="A544" s="266">
        <v>41450</v>
      </c>
    </row>
    <row r="545" spans="1:1" ht="12.75" customHeight="1">
      <c r="A545" s="266">
        <v>41451</v>
      </c>
    </row>
    <row r="546" spans="1:1" ht="12.75" customHeight="1">
      <c r="A546" s="266">
        <v>41452</v>
      </c>
    </row>
    <row r="547" spans="1:1" ht="12.75" customHeight="1">
      <c r="A547" s="266">
        <v>41453</v>
      </c>
    </row>
    <row r="548" spans="1:1" ht="12.75" customHeight="1">
      <c r="A548" s="266">
        <v>41454</v>
      </c>
    </row>
    <row r="549" spans="1:1" ht="12.75" customHeight="1">
      <c r="A549" s="266">
        <v>41455</v>
      </c>
    </row>
    <row r="550" spans="1:1" ht="12.75" customHeight="1">
      <c r="A550" s="266">
        <v>41456</v>
      </c>
    </row>
    <row r="551" spans="1:1" ht="12.75" customHeight="1">
      <c r="A551" s="266">
        <v>41457</v>
      </c>
    </row>
    <row r="552" spans="1:1" ht="12.75" customHeight="1">
      <c r="A552" s="266">
        <v>41458</v>
      </c>
    </row>
    <row r="553" spans="1:1" ht="12.75" customHeight="1">
      <c r="A553" s="266">
        <v>41459</v>
      </c>
    </row>
    <row r="554" spans="1:1" ht="12.75" customHeight="1">
      <c r="A554" s="266">
        <v>41460</v>
      </c>
    </row>
    <row r="555" spans="1:1" ht="12.75" customHeight="1">
      <c r="A555" s="266">
        <v>41461</v>
      </c>
    </row>
    <row r="556" spans="1:1" ht="12.75" customHeight="1">
      <c r="A556" s="266">
        <v>41462</v>
      </c>
    </row>
    <row r="557" spans="1:1" ht="12.75" customHeight="1">
      <c r="A557" s="266">
        <v>41463</v>
      </c>
    </row>
    <row r="558" spans="1:1" ht="12.75" customHeight="1">
      <c r="A558" s="266">
        <v>41464</v>
      </c>
    </row>
    <row r="559" spans="1:1" ht="12.75" customHeight="1">
      <c r="A559" s="266">
        <v>41465</v>
      </c>
    </row>
    <row r="560" spans="1:1" ht="12.75" customHeight="1">
      <c r="A560" s="266">
        <v>41466</v>
      </c>
    </row>
    <row r="561" spans="1:1" ht="12.75" customHeight="1">
      <c r="A561" s="266">
        <v>41467</v>
      </c>
    </row>
    <row r="562" spans="1:1" ht="12.75" customHeight="1">
      <c r="A562" s="266">
        <v>41468</v>
      </c>
    </row>
    <row r="563" spans="1:1" ht="12.75" customHeight="1">
      <c r="A563" s="266">
        <v>41469</v>
      </c>
    </row>
    <row r="564" spans="1:1" ht="12.75" customHeight="1">
      <c r="A564" s="266">
        <v>41470</v>
      </c>
    </row>
    <row r="565" spans="1:1" ht="12.75" customHeight="1">
      <c r="A565" s="266">
        <v>41471</v>
      </c>
    </row>
    <row r="566" spans="1:1" ht="12.75" customHeight="1">
      <c r="A566" s="266">
        <v>41472</v>
      </c>
    </row>
    <row r="567" spans="1:1" ht="12.75" customHeight="1">
      <c r="A567" s="266">
        <v>41473</v>
      </c>
    </row>
    <row r="568" spans="1:1" ht="12.75" customHeight="1">
      <c r="A568" s="266">
        <v>41474</v>
      </c>
    </row>
    <row r="569" spans="1:1" ht="12.75" customHeight="1">
      <c r="A569" s="266">
        <v>41475</v>
      </c>
    </row>
    <row r="570" spans="1:1" ht="12.75" customHeight="1">
      <c r="A570" s="266">
        <v>41476</v>
      </c>
    </row>
    <row r="571" spans="1:1" ht="12.75" customHeight="1">
      <c r="A571" s="266">
        <v>41477</v>
      </c>
    </row>
    <row r="572" spans="1:1" ht="12.75" customHeight="1">
      <c r="A572" s="266">
        <v>41478</v>
      </c>
    </row>
    <row r="573" spans="1:1" ht="12.75" customHeight="1">
      <c r="A573" s="266">
        <v>41479</v>
      </c>
    </row>
    <row r="574" spans="1:1" ht="12.75" customHeight="1">
      <c r="A574" s="266">
        <v>41480</v>
      </c>
    </row>
    <row r="575" spans="1:1" ht="12.75" customHeight="1">
      <c r="A575" s="266">
        <v>41481</v>
      </c>
    </row>
    <row r="576" spans="1:1" ht="12.75" customHeight="1">
      <c r="A576" s="266">
        <v>41482</v>
      </c>
    </row>
    <row r="577" spans="1:1" ht="12.75" customHeight="1">
      <c r="A577" s="266">
        <v>41483</v>
      </c>
    </row>
    <row r="578" spans="1:1" ht="12.75" customHeight="1">
      <c r="A578" s="266">
        <v>41484</v>
      </c>
    </row>
    <row r="579" spans="1:1" ht="12.75" customHeight="1">
      <c r="A579" s="266">
        <v>41485</v>
      </c>
    </row>
    <row r="580" spans="1:1" ht="12.75" customHeight="1">
      <c r="A580" s="266">
        <v>41486</v>
      </c>
    </row>
    <row r="581" spans="1:1" ht="12.75" customHeight="1">
      <c r="A581" s="266">
        <v>41487</v>
      </c>
    </row>
    <row r="582" spans="1:1" ht="12.75" customHeight="1">
      <c r="A582" s="266">
        <v>41488</v>
      </c>
    </row>
    <row r="583" spans="1:1" ht="12.75" customHeight="1">
      <c r="A583" s="266">
        <v>41489</v>
      </c>
    </row>
    <row r="584" spans="1:1" ht="12.75" customHeight="1">
      <c r="A584" s="266">
        <v>41490</v>
      </c>
    </row>
    <row r="585" spans="1:1" ht="12.75" customHeight="1">
      <c r="A585" s="266">
        <v>41491</v>
      </c>
    </row>
    <row r="586" spans="1:1" ht="12.75" customHeight="1">
      <c r="A586" s="266">
        <v>41492</v>
      </c>
    </row>
    <row r="587" spans="1:1" ht="12.75" customHeight="1">
      <c r="A587" s="266">
        <v>41493</v>
      </c>
    </row>
    <row r="588" spans="1:1" ht="12.75" customHeight="1">
      <c r="A588" s="266">
        <v>41494</v>
      </c>
    </row>
    <row r="589" spans="1:1" ht="12.75" customHeight="1">
      <c r="A589" s="266">
        <v>41495</v>
      </c>
    </row>
    <row r="590" spans="1:1" ht="12.75" customHeight="1">
      <c r="A590" s="266">
        <v>41496</v>
      </c>
    </row>
    <row r="591" spans="1:1" ht="12.75" customHeight="1">
      <c r="A591" s="266">
        <v>41497</v>
      </c>
    </row>
    <row r="592" spans="1:1" ht="12.75" customHeight="1">
      <c r="A592" s="266">
        <v>41498</v>
      </c>
    </row>
    <row r="593" spans="1:1" ht="12.75" customHeight="1">
      <c r="A593" s="266">
        <v>41499</v>
      </c>
    </row>
    <row r="594" spans="1:1" ht="12.75" customHeight="1">
      <c r="A594" s="266">
        <v>41500</v>
      </c>
    </row>
    <row r="595" spans="1:1" ht="12.75" customHeight="1">
      <c r="A595" s="266">
        <v>41501</v>
      </c>
    </row>
    <row r="596" spans="1:1" ht="12.75" customHeight="1">
      <c r="A596" s="266">
        <v>41502</v>
      </c>
    </row>
    <row r="597" spans="1:1" ht="12.75" customHeight="1">
      <c r="A597" s="266">
        <v>41503</v>
      </c>
    </row>
    <row r="598" spans="1:1" ht="12.75" customHeight="1">
      <c r="A598" s="266">
        <v>41504</v>
      </c>
    </row>
    <row r="599" spans="1:1" ht="12.75" customHeight="1">
      <c r="A599" s="266">
        <v>41505</v>
      </c>
    </row>
    <row r="600" spans="1:1" ht="12.75" customHeight="1">
      <c r="A600" s="266">
        <v>41506</v>
      </c>
    </row>
    <row r="601" spans="1:1" ht="12.75" customHeight="1">
      <c r="A601" s="266">
        <v>41507</v>
      </c>
    </row>
    <row r="602" spans="1:1" ht="12.75" customHeight="1">
      <c r="A602" s="266">
        <v>41508</v>
      </c>
    </row>
    <row r="603" spans="1:1" ht="12.75" customHeight="1">
      <c r="A603" s="266">
        <v>41509</v>
      </c>
    </row>
    <row r="604" spans="1:1" ht="12.75" customHeight="1">
      <c r="A604" s="266">
        <v>41510</v>
      </c>
    </row>
    <row r="605" spans="1:1" ht="12.75" customHeight="1">
      <c r="A605" s="266">
        <v>41511</v>
      </c>
    </row>
    <row r="606" spans="1:1" ht="12.75" customHeight="1">
      <c r="A606" s="266">
        <v>41512</v>
      </c>
    </row>
    <row r="607" spans="1:1" ht="12.75" customHeight="1">
      <c r="A607" s="266">
        <v>41513</v>
      </c>
    </row>
    <row r="608" spans="1:1" ht="12.75" customHeight="1">
      <c r="A608" s="266">
        <v>41514</v>
      </c>
    </row>
    <row r="609" spans="1:1" ht="12.75" customHeight="1">
      <c r="A609" s="266">
        <v>41515</v>
      </c>
    </row>
    <row r="610" spans="1:1" ht="12.75" customHeight="1">
      <c r="A610" s="266">
        <v>41516</v>
      </c>
    </row>
    <row r="611" spans="1:1" ht="12.75" customHeight="1">
      <c r="A611" s="266">
        <v>41517</v>
      </c>
    </row>
    <row r="612" spans="1:1" ht="12.75" customHeight="1">
      <c r="A612" s="266">
        <v>41518</v>
      </c>
    </row>
    <row r="613" spans="1:1" ht="12.75" customHeight="1">
      <c r="A613" s="266">
        <v>41519</v>
      </c>
    </row>
    <row r="614" spans="1:1" ht="12.75" customHeight="1">
      <c r="A614" s="266">
        <v>41520</v>
      </c>
    </row>
    <row r="615" spans="1:1" ht="12.75" customHeight="1">
      <c r="A615" s="266">
        <v>41521</v>
      </c>
    </row>
    <row r="616" spans="1:1" ht="12.75" customHeight="1">
      <c r="A616" s="266">
        <v>41522</v>
      </c>
    </row>
    <row r="617" spans="1:1" ht="12.75" customHeight="1">
      <c r="A617" s="266">
        <v>41523</v>
      </c>
    </row>
    <row r="618" spans="1:1" ht="12.75" customHeight="1">
      <c r="A618" s="266">
        <v>41524</v>
      </c>
    </row>
    <row r="619" spans="1:1" ht="12.75" customHeight="1">
      <c r="A619" s="266">
        <v>41525</v>
      </c>
    </row>
    <row r="620" spans="1:1" ht="12.75" customHeight="1">
      <c r="A620" s="266">
        <v>41526</v>
      </c>
    </row>
    <row r="621" spans="1:1" ht="12.75" customHeight="1">
      <c r="A621" s="266">
        <v>41527</v>
      </c>
    </row>
    <row r="622" spans="1:1" ht="12.75" customHeight="1">
      <c r="A622" s="266">
        <v>41528</v>
      </c>
    </row>
    <row r="623" spans="1:1" ht="12.75" customHeight="1">
      <c r="A623" s="266">
        <v>41529</v>
      </c>
    </row>
    <row r="624" spans="1:1" ht="12.75" customHeight="1">
      <c r="A624" s="266">
        <v>41530</v>
      </c>
    </row>
    <row r="625" spans="1:1" ht="12.75" customHeight="1">
      <c r="A625" s="266">
        <v>41531</v>
      </c>
    </row>
    <row r="626" spans="1:1" ht="12.75" customHeight="1">
      <c r="A626" s="266">
        <v>41532</v>
      </c>
    </row>
    <row r="627" spans="1:1" ht="12.75" customHeight="1">
      <c r="A627" s="266">
        <v>41533</v>
      </c>
    </row>
    <row r="628" spans="1:1" ht="12.75" customHeight="1">
      <c r="A628" s="266">
        <v>41534</v>
      </c>
    </row>
    <row r="629" spans="1:1" ht="12.75" customHeight="1">
      <c r="A629" s="266">
        <v>41535</v>
      </c>
    </row>
    <row r="630" spans="1:1" ht="12.75" customHeight="1">
      <c r="A630" s="266">
        <v>41536</v>
      </c>
    </row>
    <row r="631" spans="1:1" ht="12.75" customHeight="1">
      <c r="A631" s="266">
        <v>41537</v>
      </c>
    </row>
    <row r="632" spans="1:1" ht="12.75" customHeight="1">
      <c r="A632" s="266">
        <v>41538</v>
      </c>
    </row>
    <row r="633" spans="1:1" ht="12.75" customHeight="1">
      <c r="A633" s="266">
        <v>41539</v>
      </c>
    </row>
    <row r="634" spans="1:1" ht="12.75" customHeight="1">
      <c r="A634" s="266">
        <v>41540</v>
      </c>
    </row>
    <row r="635" spans="1:1" ht="12.75" customHeight="1">
      <c r="A635" s="266">
        <v>41541</v>
      </c>
    </row>
    <row r="636" spans="1:1" ht="12.75" customHeight="1">
      <c r="A636" s="266">
        <v>41542</v>
      </c>
    </row>
    <row r="637" spans="1:1" ht="12.75" customHeight="1">
      <c r="A637" s="266">
        <v>41543</v>
      </c>
    </row>
    <row r="638" spans="1:1" ht="12.75" customHeight="1">
      <c r="A638" s="266">
        <v>41544</v>
      </c>
    </row>
    <row r="639" spans="1:1" ht="12.75" customHeight="1">
      <c r="A639" s="266">
        <v>41545</v>
      </c>
    </row>
    <row r="640" spans="1:1" ht="12.75" customHeight="1">
      <c r="A640" s="266">
        <v>41546</v>
      </c>
    </row>
    <row r="641" spans="1:1" ht="12.75" customHeight="1">
      <c r="A641" s="266">
        <v>41547</v>
      </c>
    </row>
    <row r="642" spans="1:1" ht="12.75" customHeight="1">
      <c r="A642" s="266">
        <v>41548</v>
      </c>
    </row>
    <row r="643" spans="1:1" ht="12.75" customHeight="1">
      <c r="A643" s="266">
        <v>41549</v>
      </c>
    </row>
    <row r="644" spans="1:1" ht="12.75" customHeight="1">
      <c r="A644" s="266">
        <v>41550</v>
      </c>
    </row>
    <row r="645" spans="1:1" ht="12.75" customHeight="1">
      <c r="A645" s="266">
        <v>41551</v>
      </c>
    </row>
    <row r="646" spans="1:1" ht="12.75" customHeight="1">
      <c r="A646" s="266">
        <v>41552</v>
      </c>
    </row>
    <row r="647" spans="1:1" ht="12.75" customHeight="1">
      <c r="A647" s="266">
        <v>41553</v>
      </c>
    </row>
    <row r="648" spans="1:1" ht="12.75" customHeight="1">
      <c r="A648" s="266">
        <v>41554</v>
      </c>
    </row>
    <row r="649" spans="1:1" ht="12.75" customHeight="1">
      <c r="A649" s="266">
        <v>41555</v>
      </c>
    </row>
    <row r="650" spans="1:1" ht="12.75" customHeight="1">
      <c r="A650" s="266">
        <v>41556</v>
      </c>
    </row>
    <row r="651" spans="1:1" ht="12.75" customHeight="1">
      <c r="A651" s="266">
        <v>41557</v>
      </c>
    </row>
    <row r="652" spans="1:1" ht="12.75" customHeight="1">
      <c r="A652" s="266">
        <v>41558</v>
      </c>
    </row>
    <row r="653" spans="1:1" ht="12.75" customHeight="1">
      <c r="A653" s="266">
        <v>41559</v>
      </c>
    </row>
    <row r="654" spans="1:1" ht="12.75" customHeight="1">
      <c r="A654" s="266">
        <v>41560</v>
      </c>
    </row>
    <row r="655" spans="1:1" ht="12.75" customHeight="1">
      <c r="A655" s="266">
        <v>41561</v>
      </c>
    </row>
    <row r="656" spans="1:1" ht="12.75" customHeight="1">
      <c r="A656" s="266">
        <v>41562</v>
      </c>
    </row>
    <row r="657" spans="1:1" ht="12.75" customHeight="1">
      <c r="A657" s="266">
        <v>41563</v>
      </c>
    </row>
    <row r="658" spans="1:1" ht="12.75" customHeight="1">
      <c r="A658" s="266">
        <v>41564</v>
      </c>
    </row>
    <row r="659" spans="1:1" ht="12.75" customHeight="1">
      <c r="A659" s="266">
        <v>41565</v>
      </c>
    </row>
    <row r="660" spans="1:1" ht="12.75" customHeight="1">
      <c r="A660" s="266">
        <v>41566</v>
      </c>
    </row>
    <row r="661" spans="1:1" ht="12.75" customHeight="1">
      <c r="A661" s="266">
        <v>41567</v>
      </c>
    </row>
    <row r="662" spans="1:1" ht="12.75" customHeight="1">
      <c r="A662" s="266">
        <v>41568</v>
      </c>
    </row>
    <row r="663" spans="1:1" ht="12.75" customHeight="1">
      <c r="A663" s="266">
        <v>41569</v>
      </c>
    </row>
    <row r="664" spans="1:1" ht="12.75" customHeight="1">
      <c r="A664" s="266">
        <v>41570</v>
      </c>
    </row>
    <row r="665" spans="1:1" ht="12.75" customHeight="1">
      <c r="A665" s="266">
        <v>41571</v>
      </c>
    </row>
    <row r="666" spans="1:1" ht="12.75" customHeight="1">
      <c r="A666" s="266">
        <v>41572</v>
      </c>
    </row>
    <row r="667" spans="1:1" ht="12.75" customHeight="1">
      <c r="A667" s="266">
        <v>41573</v>
      </c>
    </row>
    <row r="668" spans="1:1" ht="12.75" customHeight="1">
      <c r="A668" s="266">
        <v>41574</v>
      </c>
    </row>
    <row r="669" spans="1:1" ht="12.75" customHeight="1">
      <c r="A669" s="266">
        <v>41575</v>
      </c>
    </row>
    <row r="670" spans="1:1" ht="12.75" customHeight="1">
      <c r="A670" s="266">
        <v>41576</v>
      </c>
    </row>
    <row r="671" spans="1:1" ht="12.75" customHeight="1">
      <c r="A671" s="266">
        <v>41577</v>
      </c>
    </row>
    <row r="672" spans="1:1" ht="12.75" customHeight="1">
      <c r="A672" s="266">
        <v>41578</v>
      </c>
    </row>
    <row r="673" spans="1:1" ht="12.75" customHeight="1">
      <c r="A673" s="266">
        <v>41579</v>
      </c>
    </row>
    <row r="674" spans="1:1" ht="12.75" customHeight="1">
      <c r="A674" s="266">
        <v>41580</v>
      </c>
    </row>
    <row r="675" spans="1:1" ht="12.75" customHeight="1">
      <c r="A675" s="266">
        <v>41581</v>
      </c>
    </row>
    <row r="676" spans="1:1" ht="12.75" customHeight="1">
      <c r="A676" s="266">
        <v>41582</v>
      </c>
    </row>
    <row r="677" spans="1:1" ht="12.75" customHeight="1">
      <c r="A677" s="266">
        <v>41583</v>
      </c>
    </row>
    <row r="678" spans="1:1" ht="12.75" customHeight="1">
      <c r="A678" s="266">
        <v>41584</v>
      </c>
    </row>
    <row r="679" spans="1:1" ht="12.75" customHeight="1">
      <c r="A679" s="266">
        <v>41585</v>
      </c>
    </row>
    <row r="680" spans="1:1" ht="12.75" customHeight="1">
      <c r="A680" s="266">
        <v>41586</v>
      </c>
    </row>
    <row r="681" spans="1:1" ht="12.75" customHeight="1">
      <c r="A681" s="266">
        <v>41587</v>
      </c>
    </row>
    <row r="682" spans="1:1" ht="12.75" customHeight="1">
      <c r="A682" s="266">
        <v>41588</v>
      </c>
    </row>
    <row r="683" spans="1:1" ht="12.75" customHeight="1">
      <c r="A683" s="266">
        <v>41589</v>
      </c>
    </row>
    <row r="684" spans="1:1" ht="12.75" customHeight="1">
      <c r="A684" s="266">
        <v>41590</v>
      </c>
    </row>
    <row r="685" spans="1:1" ht="12.75" customHeight="1">
      <c r="A685" s="266">
        <v>41591</v>
      </c>
    </row>
    <row r="686" spans="1:1" ht="12.75" customHeight="1">
      <c r="A686" s="266">
        <v>41592</v>
      </c>
    </row>
    <row r="687" spans="1:1" ht="12.75" customHeight="1">
      <c r="A687" s="266">
        <v>41593</v>
      </c>
    </row>
    <row r="688" spans="1:1" ht="12.75" customHeight="1">
      <c r="A688" s="266">
        <v>41594</v>
      </c>
    </row>
    <row r="689" spans="1:1" ht="12.75" customHeight="1">
      <c r="A689" s="266">
        <v>41595</v>
      </c>
    </row>
    <row r="690" spans="1:1" ht="12.75" customHeight="1">
      <c r="A690" s="266">
        <v>41596</v>
      </c>
    </row>
    <row r="691" spans="1:1" ht="12.75" customHeight="1">
      <c r="A691" s="266">
        <v>41597</v>
      </c>
    </row>
    <row r="692" spans="1:1" ht="12.75" customHeight="1">
      <c r="A692" s="266">
        <v>41598</v>
      </c>
    </row>
    <row r="693" spans="1:1" ht="12.75" customHeight="1">
      <c r="A693" s="266">
        <v>41599</v>
      </c>
    </row>
    <row r="694" spans="1:1" ht="12.75" customHeight="1">
      <c r="A694" s="266">
        <v>41600</v>
      </c>
    </row>
    <row r="695" spans="1:1" ht="12.75" customHeight="1">
      <c r="A695" s="266">
        <v>41601</v>
      </c>
    </row>
    <row r="696" spans="1:1" ht="12.75" customHeight="1">
      <c r="A696" s="266">
        <v>41602</v>
      </c>
    </row>
    <row r="697" spans="1:1" ht="12.75" customHeight="1">
      <c r="A697" s="266">
        <v>41603</v>
      </c>
    </row>
    <row r="698" spans="1:1" ht="12.75" customHeight="1">
      <c r="A698" s="266">
        <v>41604</v>
      </c>
    </row>
    <row r="699" spans="1:1" ht="12.75" customHeight="1">
      <c r="A699" s="266">
        <v>41605</v>
      </c>
    </row>
    <row r="700" spans="1:1" ht="12.75" customHeight="1">
      <c r="A700" s="266">
        <v>41606</v>
      </c>
    </row>
    <row r="701" spans="1:1" ht="12.75" customHeight="1">
      <c r="A701" s="266">
        <v>41607</v>
      </c>
    </row>
    <row r="702" spans="1:1" ht="12.75" customHeight="1">
      <c r="A702" s="266">
        <v>41608</v>
      </c>
    </row>
    <row r="703" spans="1:1" ht="12.75" customHeight="1">
      <c r="A703" s="266">
        <v>41609</v>
      </c>
    </row>
    <row r="704" spans="1:1" ht="12.75" customHeight="1">
      <c r="A704" s="266">
        <v>41610</v>
      </c>
    </row>
    <row r="705" spans="1:1" ht="12.75" customHeight="1">
      <c r="A705" s="266">
        <v>41611</v>
      </c>
    </row>
    <row r="706" spans="1:1" ht="12.75" customHeight="1">
      <c r="A706" s="266">
        <v>41612</v>
      </c>
    </row>
    <row r="707" spans="1:1" ht="12.75" customHeight="1">
      <c r="A707" s="266">
        <v>41613</v>
      </c>
    </row>
    <row r="708" spans="1:1" ht="12.75" customHeight="1">
      <c r="A708" s="266">
        <v>41614</v>
      </c>
    </row>
    <row r="709" spans="1:1" ht="12.75" customHeight="1">
      <c r="A709" s="266">
        <v>41615</v>
      </c>
    </row>
    <row r="710" spans="1:1" ht="12.75" customHeight="1">
      <c r="A710" s="266">
        <v>41616</v>
      </c>
    </row>
    <row r="711" spans="1:1" ht="12.75" customHeight="1">
      <c r="A711" s="266">
        <v>41617</v>
      </c>
    </row>
    <row r="712" spans="1:1" ht="12.75" customHeight="1">
      <c r="A712" s="266">
        <v>41618</v>
      </c>
    </row>
    <row r="713" spans="1:1" ht="12.75" customHeight="1">
      <c r="A713" s="266">
        <v>41619</v>
      </c>
    </row>
    <row r="714" spans="1:1" ht="12.75" customHeight="1">
      <c r="A714" s="266">
        <v>41620</v>
      </c>
    </row>
    <row r="715" spans="1:1" ht="12.75" customHeight="1">
      <c r="A715" s="266">
        <v>41621</v>
      </c>
    </row>
    <row r="716" spans="1:1" ht="12.75" customHeight="1">
      <c r="A716" s="266">
        <v>41622</v>
      </c>
    </row>
    <row r="717" spans="1:1" ht="12.75" customHeight="1">
      <c r="A717" s="266">
        <v>41623</v>
      </c>
    </row>
    <row r="718" spans="1:1" ht="12.75" customHeight="1">
      <c r="A718" s="266">
        <v>41624</v>
      </c>
    </row>
    <row r="719" spans="1:1" ht="12.75" customHeight="1">
      <c r="A719" s="266">
        <v>41625</v>
      </c>
    </row>
    <row r="720" spans="1:1" ht="12.75" customHeight="1">
      <c r="A720" s="266">
        <v>41626</v>
      </c>
    </row>
    <row r="721" spans="1:1" ht="12.75" customHeight="1">
      <c r="A721" s="266">
        <v>41627</v>
      </c>
    </row>
    <row r="722" spans="1:1" ht="12.75" customHeight="1">
      <c r="A722" s="266">
        <v>41628</v>
      </c>
    </row>
    <row r="723" spans="1:1" ht="12.75" customHeight="1">
      <c r="A723" s="266">
        <v>41629</v>
      </c>
    </row>
    <row r="724" spans="1:1" ht="12.75" customHeight="1">
      <c r="A724" s="266">
        <v>41630</v>
      </c>
    </row>
    <row r="725" spans="1:1" ht="12.75" customHeight="1">
      <c r="A725" s="266">
        <v>41631</v>
      </c>
    </row>
    <row r="726" spans="1:1" ht="12.75" customHeight="1">
      <c r="A726" s="266">
        <v>41632</v>
      </c>
    </row>
    <row r="727" spans="1:1" ht="12.75" customHeight="1">
      <c r="A727" s="266">
        <v>41633</v>
      </c>
    </row>
    <row r="728" spans="1:1" ht="12.75" customHeight="1">
      <c r="A728" s="266">
        <v>41634</v>
      </c>
    </row>
    <row r="729" spans="1:1" ht="12.75" customHeight="1">
      <c r="A729" s="266">
        <v>41635</v>
      </c>
    </row>
    <row r="730" spans="1:1" ht="12.75" customHeight="1">
      <c r="A730" s="266">
        <v>41636</v>
      </c>
    </row>
    <row r="731" spans="1:1" ht="12.75" customHeight="1">
      <c r="A731" s="266">
        <v>41637</v>
      </c>
    </row>
    <row r="732" spans="1:1" ht="12.75" customHeight="1">
      <c r="A732" s="266">
        <v>41638</v>
      </c>
    </row>
    <row r="733" spans="1:1" ht="12.75" customHeight="1">
      <c r="A733" s="266">
        <v>41639</v>
      </c>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00"/>
  <sheetViews>
    <sheetView showGridLines="0" topLeftCell="A4" workbookViewId="0"/>
  </sheetViews>
  <sheetFormatPr defaultColWidth="12.5703125" defaultRowHeight="15" customHeight="1"/>
  <cols>
    <col min="1" max="1" width="14.28515625" customWidth="1"/>
    <col min="2" max="2" width="80" customWidth="1"/>
    <col min="3" max="3" width="16.5703125" customWidth="1"/>
    <col min="4" max="4" width="14.28515625" customWidth="1"/>
    <col min="5" max="5" width="0.42578125" customWidth="1"/>
    <col min="6" max="12" width="9.140625" customWidth="1"/>
  </cols>
  <sheetData>
    <row r="1" spans="1:12">
      <c r="A1" s="74" t="s">
        <v>90</v>
      </c>
      <c r="B1" s="98"/>
      <c r="C1" s="294" t="s">
        <v>1</v>
      </c>
      <c r="D1" s="278"/>
      <c r="E1" s="76"/>
      <c r="F1" s="77"/>
      <c r="G1" s="77"/>
      <c r="H1" s="77"/>
      <c r="I1" s="77"/>
      <c r="J1" s="77"/>
      <c r="K1" s="77"/>
      <c r="L1" s="77"/>
    </row>
    <row r="2" spans="1:12">
      <c r="A2" s="75" t="s">
        <v>2</v>
      </c>
      <c r="B2" s="98"/>
      <c r="C2" s="293" t="str">
        <f>'ფორმა N1'!M2</f>
        <v>01/01/2023-12/31/2023</v>
      </c>
      <c r="D2" s="291"/>
      <c r="E2" s="76"/>
      <c r="F2" s="77"/>
      <c r="G2" s="77"/>
      <c r="H2" s="77"/>
      <c r="I2" s="77"/>
      <c r="J2" s="77"/>
      <c r="K2" s="77"/>
      <c r="L2" s="77"/>
    </row>
    <row r="3" spans="1:12">
      <c r="A3" s="75"/>
      <c r="B3" s="98"/>
      <c r="C3" s="76"/>
      <c r="D3" s="76"/>
      <c r="E3" s="76"/>
      <c r="F3" s="77"/>
      <c r="G3" s="77"/>
      <c r="H3" s="77"/>
      <c r="I3" s="77"/>
      <c r="J3" s="77"/>
      <c r="K3" s="77"/>
      <c r="L3" s="77"/>
    </row>
    <row r="4" spans="1:12">
      <c r="A4" s="75" t="str">
        <f>'ფორმა N2'!A4</f>
        <v>ანგარიშვალდებული პირის დასახელება:</v>
      </c>
      <c r="B4" s="98"/>
      <c r="C4" s="75"/>
      <c r="D4" s="75"/>
      <c r="E4" s="76"/>
      <c r="F4" s="77"/>
      <c r="G4" s="77"/>
      <c r="H4" s="77"/>
      <c r="I4" s="77"/>
      <c r="J4" s="77"/>
      <c r="K4" s="77"/>
      <c r="L4" s="77"/>
    </row>
    <row r="5" spans="1:12">
      <c r="A5" s="81">
        <f>'ფორმა N1'!D4</f>
        <v>0</v>
      </c>
      <c r="B5" s="99"/>
      <c r="C5" s="77"/>
      <c r="D5" s="77"/>
      <c r="E5" s="76"/>
      <c r="F5" s="77"/>
      <c r="G5" s="77"/>
      <c r="H5" s="77"/>
      <c r="I5" s="77"/>
      <c r="J5" s="77"/>
      <c r="K5" s="77"/>
      <c r="L5" s="77"/>
    </row>
    <row r="6" spans="1:12">
      <c r="A6" s="75"/>
      <c r="B6" s="98"/>
      <c r="C6" s="75"/>
      <c r="D6" s="75"/>
      <c r="E6" s="76"/>
      <c r="F6" s="77"/>
      <c r="G6" s="77"/>
      <c r="H6" s="77"/>
      <c r="I6" s="77"/>
      <c r="J6" s="77"/>
      <c r="K6" s="77"/>
      <c r="L6" s="77"/>
    </row>
    <row r="7" spans="1:12" ht="17.25">
      <c r="A7" s="76"/>
      <c r="B7" s="100"/>
      <c r="C7" s="3"/>
      <c r="D7" s="3"/>
      <c r="E7" s="76"/>
      <c r="F7" s="77"/>
      <c r="G7" s="77"/>
      <c r="H7" s="77"/>
      <c r="I7" s="77"/>
      <c r="J7" s="77"/>
      <c r="K7" s="77"/>
      <c r="L7" s="77"/>
    </row>
    <row r="8" spans="1:12" ht="30">
      <c r="A8" s="82" t="s">
        <v>7</v>
      </c>
      <c r="B8" s="83" t="s">
        <v>36</v>
      </c>
      <c r="C8" s="83" t="s">
        <v>37</v>
      </c>
      <c r="D8" s="83" t="s">
        <v>38</v>
      </c>
      <c r="E8" s="76"/>
      <c r="F8" s="101"/>
      <c r="G8" s="77"/>
      <c r="H8" s="77"/>
      <c r="I8" s="77"/>
      <c r="J8" s="77"/>
      <c r="K8" s="77"/>
      <c r="L8" s="77"/>
    </row>
    <row r="9" spans="1:12">
      <c r="A9" s="84">
        <v>1</v>
      </c>
      <c r="B9" s="84" t="s">
        <v>39</v>
      </c>
      <c r="C9" s="86">
        <f t="shared" ref="C9:D9" si="0">SUM(C10,C26)</f>
        <v>0</v>
      </c>
      <c r="D9" s="86">
        <f t="shared" si="0"/>
        <v>0</v>
      </c>
      <c r="E9" s="76"/>
      <c r="F9" s="66"/>
      <c r="G9" s="66"/>
      <c r="H9" s="66"/>
      <c r="I9" s="66"/>
      <c r="J9" s="66"/>
      <c r="K9" s="66"/>
      <c r="L9" s="66"/>
    </row>
    <row r="10" spans="1:12">
      <c r="A10" s="84">
        <v>1.1000000000000001</v>
      </c>
      <c r="B10" s="84" t="s">
        <v>40</v>
      </c>
      <c r="C10" s="86">
        <f>SUM(C11,C12,C16,C19,C25,C26)</f>
        <v>0</v>
      </c>
      <c r="D10" s="86">
        <f>SUM(D11,D12,D16,D19,D24,D25)</f>
        <v>0</v>
      </c>
      <c r="E10" s="76"/>
      <c r="F10" s="66"/>
      <c r="G10" s="66"/>
      <c r="H10" s="66"/>
      <c r="I10" s="66"/>
      <c r="J10" s="66"/>
      <c r="K10" s="66"/>
      <c r="L10" s="66"/>
    </row>
    <row r="11" spans="1:12" ht="17.25">
      <c r="A11" s="87" t="s">
        <v>41</v>
      </c>
      <c r="B11" s="87" t="s">
        <v>42</v>
      </c>
      <c r="C11" s="88"/>
      <c r="D11" s="88"/>
      <c r="E11" s="76"/>
      <c r="F11" s="89"/>
      <c r="G11" s="89"/>
      <c r="H11" s="89"/>
      <c r="I11" s="89"/>
      <c r="J11" s="89"/>
      <c r="K11" s="89"/>
      <c r="L11" s="89"/>
    </row>
    <row r="12" spans="1:12">
      <c r="A12" s="87" t="s">
        <v>43</v>
      </c>
      <c r="B12" s="87" t="s">
        <v>44</v>
      </c>
      <c r="C12" s="90">
        <f t="shared" ref="C12:D12" si="1">SUM(C14:C15)</f>
        <v>0</v>
      </c>
      <c r="D12" s="90">
        <f t="shared" si="1"/>
        <v>0</v>
      </c>
      <c r="E12" s="76"/>
      <c r="F12" s="91"/>
      <c r="G12" s="91"/>
      <c r="H12" s="91"/>
      <c r="I12" s="91"/>
      <c r="J12" s="91"/>
      <c r="K12" s="91"/>
      <c r="L12" s="91"/>
    </row>
    <row r="13" spans="1:12">
      <c r="A13" s="87" t="s">
        <v>45</v>
      </c>
      <c r="B13" s="87" t="s">
        <v>46</v>
      </c>
      <c r="C13" s="88"/>
      <c r="D13" s="88"/>
      <c r="E13" s="76"/>
      <c r="F13" s="93"/>
      <c r="G13" s="93"/>
      <c r="H13" s="93"/>
      <c r="I13" s="93"/>
      <c r="J13" s="93"/>
      <c r="K13" s="93"/>
      <c r="L13" s="93"/>
    </row>
    <row r="14" spans="1:12">
      <c r="A14" s="87" t="s">
        <v>47</v>
      </c>
      <c r="B14" s="87" t="s">
        <v>48</v>
      </c>
      <c r="C14" s="88"/>
      <c r="D14" s="88"/>
      <c r="E14" s="76"/>
      <c r="F14" s="93"/>
      <c r="G14" s="93"/>
      <c r="H14" s="93"/>
      <c r="I14" s="93"/>
      <c r="J14" s="93"/>
      <c r="K14" s="93"/>
      <c r="L14" s="93"/>
    </row>
    <row r="15" spans="1:12">
      <c r="A15" s="87" t="s">
        <v>49</v>
      </c>
      <c r="B15" s="87" t="s">
        <v>50</v>
      </c>
      <c r="C15" s="88"/>
      <c r="D15" s="88"/>
      <c r="E15" s="76"/>
      <c r="F15" s="93"/>
      <c r="G15" s="93"/>
      <c r="H15" s="93"/>
      <c r="I15" s="93"/>
      <c r="J15" s="93"/>
      <c r="K15" s="93"/>
      <c r="L15" s="93"/>
    </row>
    <row r="16" spans="1:12">
      <c r="A16" s="87" t="s">
        <v>51</v>
      </c>
      <c r="B16" s="87" t="s">
        <v>52</v>
      </c>
      <c r="C16" s="90">
        <f t="shared" ref="C16:D16" si="2">SUM(C17:C18)</f>
        <v>0</v>
      </c>
      <c r="D16" s="90">
        <f t="shared" si="2"/>
        <v>0</v>
      </c>
      <c r="E16" s="76"/>
      <c r="F16" s="93"/>
      <c r="G16" s="93"/>
      <c r="H16" s="93"/>
      <c r="I16" s="93"/>
      <c r="J16" s="93"/>
      <c r="K16" s="93"/>
      <c r="L16" s="93"/>
    </row>
    <row r="17" spans="1:12">
      <c r="A17" s="87" t="s">
        <v>53</v>
      </c>
      <c r="B17" s="87" t="s">
        <v>54</v>
      </c>
      <c r="C17" s="88"/>
      <c r="D17" s="88"/>
      <c r="E17" s="76"/>
      <c r="F17" s="93"/>
      <c r="G17" s="93"/>
      <c r="H17" s="93"/>
      <c r="I17" s="93"/>
      <c r="J17" s="93"/>
      <c r="K17" s="93"/>
      <c r="L17" s="93"/>
    </row>
    <row r="18" spans="1:12">
      <c r="A18" s="87" t="s">
        <v>55</v>
      </c>
      <c r="B18" s="87" t="s">
        <v>56</v>
      </c>
      <c r="C18" s="88"/>
      <c r="D18" s="88"/>
      <c r="E18" s="76"/>
      <c r="F18" s="93"/>
      <c r="G18" s="93"/>
      <c r="H18" s="93"/>
      <c r="I18" s="93"/>
      <c r="J18" s="93"/>
      <c r="K18" s="93"/>
      <c r="L18" s="93"/>
    </row>
    <row r="19" spans="1:12">
      <c r="A19" s="87" t="s">
        <v>57</v>
      </c>
      <c r="B19" s="87" t="s">
        <v>58</v>
      </c>
      <c r="C19" s="90">
        <f t="shared" ref="C19:D19" si="3">SUM(C20:C23)</f>
        <v>0</v>
      </c>
      <c r="D19" s="90">
        <f t="shared" si="3"/>
        <v>0</v>
      </c>
      <c r="E19" s="76"/>
      <c r="F19" s="93"/>
      <c r="G19" s="93"/>
      <c r="H19" s="93"/>
      <c r="I19" s="93"/>
      <c r="J19" s="93"/>
      <c r="K19" s="93"/>
      <c r="L19" s="93"/>
    </row>
    <row r="20" spans="1:12">
      <c r="A20" s="87" t="s">
        <v>59</v>
      </c>
      <c r="B20" s="87" t="s">
        <v>60</v>
      </c>
      <c r="C20" s="88"/>
      <c r="D20" s="88"/>
      <c r="E20" s="76"/>
      <c r="F20" s="93"/>
      <c r="G20" s="93"/>
      <c r="H20" s="93"/>
      <c r="I20" s="93"/>
      <c r="J20" s="93"/>
      <c r="K20" s="93"/>
      <c r="L20" s="93"/>
    </row>
    <row r="21" spans="1:12" ht="15.75" customHeight="1">
      <c r="A21" s="87" t="s">
        <v>61</v>
      </c>
      <c r="B21" s="87" t="s">
        <v>62</v>
      </c>
      <c r="C21" s="88"/>
      <c r="D21" s="88"/>
      <c r="E21" s="76"/>
      <c r="F21" s="93"/>
      <c r="G21" s="93"/>
      <c r="H21" s="93"/>
      <c r="I21" s="93"/>
      <c r="J21" s="93"/>
      <c r="K21" s="93"/>
      <c r="L21" s="93"/>
    </row>
    <row r="22" spans="1:12" ht="15.75" customHeight="1">
      <c r="A22" s="87" t="s">
        <v>63</v>
      </c>
      <c r="B22" s="87" t="s">
        <v>64</v>
      </c>
      <c r="C22" s="88"/>
      <c r="D22" s="88"/>
      <c r="E22" s="76"/>
      <c r="F22" s="93"/>
      <c r="G22" s="93"/>
      <c r="H22" s="93"/>
      <c r="I22" s="93"/>
      <c r="J22" s="93"/>
      <c r="K22" s="93"/>
      <c r="L22" s="93"/>
    </row>
    <row r="23" spans="1:12" ht="15.75" customHeight="1">
      <c r="A23" s="87" t="s">
        <v>65</v>
      </c>
      <c r="B23" s="87" t="s">
        <v>91</v>
      </c>
      <c r="C23" s="88"/>
      <c r="D23" s="88"/>
      <c r="E23" s="76"/>
      <c r="F23" s="93"/>
      <c r="G23" s="93"/>
      <c r="H23" s="93"/>
      <c r="I23" s="93"/>
      <c r="J23" s="93"/>
      <c r="K23" s="93"/>
      <c r="L23" s="93"/>
    </row>
    <row r="24" spans="1:12" ht="15.75" customHeight="1">
      <c r="A24" s="87" t="s">
        <v>67</v>
      </c>
      <c r="B24" s="87" t="s">
        <v>68</v>
      </c>
      <c r="C24" s="88"/>
      <c r="D24" s="88"/>
      <c r="E24" s="76"/>
      <c r="F24" s="93"/>
      <c r="G24" s="93"/>
      <c r="H24" s="93"/>
      <c r="I24" s="93"/>
      <c r="J24" s="93"/>
      <c r="K24" s="93"/>
      <c r="L24" s="93"/>
    </row>
    <row r="25" spans="1:12" ht="15.75" customHeight="1">
      <c r="A25" s="87" t="s">
        <v>69</v>
      </c>
      <c r="B25" s="87" t="s">
        <v>70</v>
      </c>
      <c r="C25" s="88"/>
      <c r="D25" s="88"/>
      <c r="E25" s="76"/>
      <c r="F25" s="93"/>
      <c r="G25" s="93"/>
      <c r="H25" s="93"/>
      <c r="I25" s="93"/>
      <c r="J25" s="93"/>
      <c r="K25" s="93"/>
      <c r="L25" s="93"/>
    </row>
    <row r="26" spans="1:12" ht="15.75" customHeight="1">
      <c r="A26" s="84">
        <v>1.2</v>
      </c>
      <c r="B26" s="84" t="s">
        <v>71</v>
      </c>
      <c r="C26" s="86">
        <f t="shared" ref="C26:D26" si="4">SUM(C27,C31,C35)</f>
        <v>0</v>
      </c>
      <c r="D26" s="86">
        <f t="shared" si="4"/>
        <v>0</v>
      </c>
      <c r="E26" s="76"/>
      <c r="F26" s="77"/>
      <c r="G26" s="77"/>
      <c r="H26" s="77"/>
      <c r="I26" s="77"/>
      <c r="J26" s="77"/>
      <c r="K26" s="77"/>
      <c r="L26" s="77"/>
    </row>
    <row r="27" spans="1:12" ht="15.75" customHeight="1">
      <c r="A27" s="87" t="s">
        <v>72</v>
      </c>
      <c r="B27" s="87" t="s">
        <v>46</v>
      </c>
      <c r="C27" s="90">
        <f t="shared" ref="C27:D27" si="5">SUM(C28:C30)</f>
        <v>0</v>
      </c>
      <c r="D27" s="90">
        <f t="shared" si="5"/>
        <v>0</v>
      </c>
      <c r="E27" s="76"/>
      <c r="F27" s="77"/>
      <c r="G27" s="77"/>
      <c r="H27" s="77"/>
      <c r="I27" s="77"/>
      <c r="J27" s="77"/>
      <c r="K27" s="77"/>
      <c r="L27" s="77"/>
    </row>
    <row r="28" spans="1:12" ht="15.75" customHeight="1">
      <c r="A28" s="87" t="s">
        <v>73</v>
      </c>
      <c r="B28" s="87" t="s">
        <v>74</v>
      </c>
      <c r="C28" s="88"/>
      <c r="D28" s="88"/>
      <c r="E28" s="76"/>
      <c r="F28" s="77"/>
      <c r="G28" s="77"/>
      <c r="H28" s="77"/>
      <c r="I28" s="77"/>
      <c r="J28" s="77"/>
      <c r="K28" s="77"/>
      <c r="L28" s="77"/>
    </row>
    <row r="29" spans="1:12" ht="15.75" customHeight="1">
      <c r="A29" s="87" t="s">
        <v>75</v>
      </c>
      <c r="B29" s="87" t="s">
        <v>76</v>
      </c>
      <c r="C29" s="88"/>
      <c r="D29" s="88"/>
      <c r="E29" s="76"/>
      <c r="F29" s="77"/>
      <c r="G29" s="77"/>
      <c r="H29" s="77"/>
      <c r="I29" s="77"/>
      <c r="J29" s="77"/>
      <c r="K29" s="77"/>
      <c r="L29" s="77"/>
    </row>
    <row r="30" spans="1:12" ht="15.75" customHeight="1">
      <c r="A30" s="87" t="s">
        <v>77</v>
      </c>
      <c r="B30" s="87" t="s">
        <v>78</v>
      </c>
      <c r="C30" s="88"/>
      <c r="D30" s="88"/>
      <c r="E30" s="76"/>
      <c r="F30" s="77"/>
      <c r="G30" s="77"/>
      <c r="H30" s="77"/>
      <c r="I30" s="77"/>
      <c r="J30" s="77"/>
      <c r="K30" s="77"/>
      <c r="L30" s="77"/>
    </row>
    <row r="31" spans="1:12" ht="15.75" customHeight="1">
      <c r="A31" s="87" t="s">
        <v>79</v>
      </c>
      <c r="B31" s="87" t="s">
        <v>48</v>
      </c>
      <c r="C31" s="90">
        <f t="shared" ref="C31:D31" si="6">SUM(C32:C34)</f>
        <v>0</v>
      </c>
      <c r="D31" s="90">
        <f t="shared" si="6"/>
        <v>0</v>
      </c>
      <c r="E31" s="76"/>
      <c r="F31" s="77"/>
      <c r="G31" s="77"/>
      <c r="H31" s="77"/>
      <c r="I31" s="77"/>
      <c r="J31" s="77"/>
      <c r="K31" s="77"/>
      <c r="L31" s="77"/>
    </row>
    <row r="32" spans="1:12" ht="15.75" customHeight="1">
      <c r="A32" s="87" t="s">
        <v>80</v>
      </c>
      <c r="B32" s="87" t="s">
        <v>81</v>
      </c>
      <c r="C32" s="88"/>
      <c r="D32" s="88"/>
      <c r="E32" s="76"/>
      <c r="F32" s="77"/>
      <c r="G32" s="77"/>
      <c r="H32" s="77"/>
      <c r="I32" s="77"/>
      <c r="J32" s="77"/>
      <c r="K32" s="77"/>
      <c r="L32" s="77"/>
    </row>
    <row r="33" spans="1:12" ht="15.75" customHeight="1">
      <c r="A33" s="87" t="s">
        <v>82</v>
      </c>
      <c r="B33" s="87" t="s">
        <v>83</v>
      </c>
      <c r="C33" s="88"/>
      <c r="D33" s="88"/>
      <c r="E33" s="76"/>
      <c r="F33" s="77"/>
      <c r="G33" s="77"/>
      <c r="H33" s="77"/>
      <c r="I33" s="77"/>
      <c r="J33" s="77"/>
      <c r="K33" s="77"/>
      <c r="L33" s="77"/>
    </row>
    <row r="34" spans="1:12" ht="15.75" customHeight="1">
      <c r="A34" s="87" t="s">
        <v>84</v>
      </c>
      <c r="B34" s="87" t="s">
        <v>85</v>
      </c>
      <c r="C34" s="88"/>
      <c r="D34" s="88"/>
      <c r="E34" s="76"/>
      <c r="F34" s="77"/>
      <c r="G34" s="77"/>
      <c r="H34" s="77"/>
      <c r="I34" s="77"/>
      <c r="J34" s="77"/>
      <c r="K34" s="77"/>
      <c r="L34" s="77"/>
    </row>
    <row r="35" spans="1:12" ht="15.75" customHeight="1">
      <c r="A35" s="87" t="s">
        <v>86</v>
      </c>
      <c r="B35" s="87" t="s">
        <v>92</v>
      </c>
      <c r="C35" s="88"/>
      <c r="D35" s="88"/>
      <c r="E35" s="96"/>
      <c r="F35" s="96"/>
      <c r="G35" s="96"/>
      <c r="H35" s="96"/>
      <c r="I35" s="96"/>
      <c r="J35" s="96"/>
      <c r="K35" s="96"/>
      <c r="L35" s="96"/>
    </row>
    <row r="36" spans="1:12" ht="15.75" customHeight="1">
      <c r="A36" s="77"/>
      <c r="B36" s="99"/>
      <c r="C36" s="77"/>
      <c r="D36" s="77"/>
      <c r="E36" s="93"/>
      <c r="F36" s="77"/>
      <c r="G36" s="77"/>
      <c r="H36" s="77"/>
      <c r="I36" s="77"/>
      <c r="J36" s="77"/>
      <c r="K36" s="77"/>
      <c r="L36" s="77"/>
    </row>
    <row r="37" spans="1:12" ht="15.75" customHeight="1">
      <c r="A37" s="77"/>
      <c r="B37" s="99"/>
      <c r="C37" s="77"/>
      <c r="D37" s="77"/>
      <c r="E37" s="93"/>
      <c r="F37" s="77"/>
      <c r="G37" s="77"/>
      <c r="H37" s="77"/>
      <c r="I37" s="77"/>
      <c r="J37" s="77"/>
      <c r="K37" s="77"/>
      <c r="L37" s="77"/>
    </row>
    <row r="38" spans="1:12" ht="15.75" customHeight="1">
      <c r="A38" s="77"/>
      <c r="B38" s="99"/>
      <c r="C38" s="77"/>
      <c r="D38" s="77"/>
      <c r="E38" s="93"/>
      <c r="F38" s="77"/>
      <c r="G38" s="77"/>
      <c r="H38" s="77"/>
      <c r="I38" s="77"/>
      <c r="J38" s="77"/>
      <c r="K38" s="77"/>
      <c r="L38" s="77"/>
    </row>
    <row r="39" spans="1:12" ht="15.75" customHeight="1">
      <c r="A39" s="77"/>
      <c r="B39" s="99"/>
      <c r="C39" s="77"/>
      <c r="D39" s="77"/>
      <c r="E39" s="93"/>
      <c r="F39" s="77"/>
      <c r="G39" s="77"/>
      <c r="H39" s="77"/>
      <c r="I39" s="77"/>
      <c r="J39" s="77"/>
      <c r="K39" s="77"/>
      <c r="L39" s="77"/>
    </row>
    <row r="40" spans="1:12" ht="15.75" customHeight="1">
      <c r="A40" s="95" t="s">
        <v>31</v>
      </c>
      <c r="B40" s="99"/>
      <c r="C40" s="77"/>
      <c r="D40" s="77"/>
      <c r="E40" s="93"/>
      <c r="F40" s="77"/>
      <c r="G40" s="77"/>
      <c r="H40" s="77"/>
      <c r="I40" s="77"/>
      <c r="J40" s="77"/>
      <c r="K40" s="77"/>
      <c r="L40" s="77"/>
    </row>
    <row r="41" spans="1:12" ht="15.75" customHeight="1">
      <c r="A41" s="77"/>
      <c r="B41" s="99"/>
      <c r="C41" s="77"/>
      <c r="D41" s="77"/>
      <c r="E41" s="96"/>
      <c r="F41" s="96"/>
      <c r="G41" s="96"/>
      <c r="H41" s="96"/>
      <c r="I41" s="96"/>
      <c r="J41" s="77"/>
      <c r="K41" s="77"/>
      <c r="L41" s="77"/>
    </row>
    <row r="42" spans="1:12" ht="15.75" customHeight="1">
      <c r="A42" s="77"/>
      <c r="B42" s="99"/>
      <c r="C42" s="77"/>
      <c r="D42" s="77"/>
      <c r="E42" s="96"/>
      <c r="F42" s="96"/>
      <c r="G42" s="96"/>
      <c r="H42" s="96"/>
      <c r="I42" s="96"/>
      <c r="J42" s="77"/>
      <c r="K42" s="77"/>
      <c r="L42" s="77"/>
    </row>
    <row r="43" spans="1:12" ht="15.75" customHeight="1">
      <c r="A43" s="96"/>
      <c r="B43" s="102" t="s">
        <v>93</v>
      </c>
      <c r="C43" s="77"/>
      <c r="D43" s="77"/>
      <c r="E43" s="96"/>
      <c r="F43" s="96"/>
      <c r="G43" s="96"/>
      <c r="H43" s="96"/>
      <c r="I43" s="96"/>
      <c r="J43" s="77"/>
      <c r="K43" s="77"/>
      <c r="L43" s="77"/>
    </row>
    <row r="44" spans="1:12" ht="15.75" customHeight="1">
      <c r="A44" s="96"/>
      <c r="B44" s="99" t="s">
        <v>89</v>
      </c>
      <c r="C44" s="77"/>
      <c r="D44" s="77"/>
      <c r="E44" s="96"/>
      <c r="F44" s="96"/>
      <c r="G44" s="96"/>
      <c r="H44" s="96"/>
      <c r="I44" s="96"/>
      <c r="J44" s="77"/>
      <c r="K44" s="77"/>
      <c r="L44" s="77"/>
    </row>
    <row r="45" spans="1:12" ht="15.75" customHeight="1">
      <c r="A45" s="96"/>
      <c r="B45" s="103" t="s">
        <v>34</v>
      </c>
      <c r="C45" s="96"/>
      <c r="D45" s="96"/>
      <c r="E45" s="96"/>
      <c r="F45" s="96"/>
      <c r="G45" s="96"/>
      <c r="H45" s="96"/>
      <c r="I45" s="96"/>
      <c r="J45" s="96"/>
      <c r="K45" s="96"/>
      <c r="L45" s="96"/>
    </row>
    <row r="46" spans="1:12" ht="15.75" customHeight="1">
      <c r="A46" s="96"/>
      <c r="B46" s="104"/>
      <c r="C46" s="96"/>
      <c r="D46" s="96"/>
      <c r="E46" s="96"/>
      <c r="F46" s="96"/>
      <c r="G46" s="96"/>
      <c r="H46" s="96"/>
      <c r="I46" s="96"/>
      <c r="J46" s="96"/>
      <c r="K46" s="96"/>
      <c r="L46" s="96"/>
    </row>
    <row r="47" spans="1:12" ht="15.75" customHeight="1">
      <c r="A47" s="77"/>
      <c r="B47" s="99"/>
      <c r="C47" s="77"/>
      <c r="D47" s="77"/>
      <c r="E47" s="93"/>
      <c r="F47" s="77"/>
      <c r="G47" s="77"/>
      <c r="H47" s="77"/>
      <c r="I47" s="77"/>
      <c r="J47" s="77"/>
      <c r="K47" s="77"/>
      <c r="L47" s="77"/>
    </row>
    <row r="48" spans="1:12" ht="15.75" customHeight="1">
      <c r="A48" s="77"/>
      <c r="B48" s="99"/>
      <c r="C48" s="77"/>
      <c r="D48" s="77"/>
      <c r="E48" s="93"/>
      <c r="F48" s="77"/>
      <c r="G48" s="77"/>
      <c r="H48" s="77"/>
      <c r="I48" s="77"/>
      <c r="J48" s="77"/>
      <c r="K48" s="77"/>
      <c r="L48" s="77"/>
    </row>
    <row r="49" spans="1:12" ht="15.75" customHeight="1">
      <c r="A49" s="77"/>
      <c r="B49" s="99"/>
      <c r="C49" s="77"/>
      <c r="D49" s="77"/>
      <c r="E49" s="93"/>
      <c r="F49" s="77"/>
      <c r="G49" s="77"/>
      <c r="H49" s="77"/>
      <c r="I49" s="77"/>
      <c r="J49" s="77"/>
      <c r="K49" s="77"/>
      <c r="L49" s="77"/>
    </row>
    <row r="50" spans="1:12" ht="15.75" customHeight="1">
      <c r="A50" s="77"/>
      <c r="B50" s="99"/>
      <c r="C50" s="77"/>
      <c r="D50" s="77"/>
      <c r="E50" s="93"/>
      <c r="F50" s="77"/>
      <c r="G50" s="77"/>
      <c r="H50" s="77"/>
      <c r="I50" s="77"/>
      <c r="J50" s="77"/>
      <c r="K50" s="77"/>
      <c r="L50" s="77"/>
    </row>
    <row r="51" spans="1:12" ht="15.75" customHeight="1">
      <c r="A51" s="77"/>
      <c r="B51" s="99"/>
      <c r="C51" s="77"/>
      <c r="D51" s="77"/>
      <c r="E51" s="93"/>
      <c r="F51" s="77"/>
      <c r="G51" s="77"/>
      <c r="H51" s="77"/>
      <c r="I51" s="77"/>
      <c r="J51" s="77"/>
      <c r="K51" s="77"/>
      <c r="L51" s="77"/>
    </row>
    <row r="52" spans="1:12" ht="15.75" customHeight="1">
      <c r="A52" s="77"/>
      <c r="B52" s="99"/>
      <c r="C52" s="77"/>
      <c r="D52" s="77"/>
      <c r="E52" s="93"/>
      <c r="F52" s="77"/>
      <c r="G52" s="77"/>
      <c r="H52" s="77"/>
      <c r="I52" s="77"/>
      <c r="J52" s="77"/>
      <c r="K52" s="77"/>
      <c r="L52" s="77"/>
    </row>
    <row r="53" spans="1:12" ht="15.75" customHeight="1">
      <c r="A53" s="77"/>
      <c r="B53" s="99"/>
      <c r="C53" s="77"/>
      <c r="D53" s="77"/>
      <c r="E53" s="93"/>
      <c r="F53" s="77"/>
      <c r="G53" s="77"/>
      <c r="H53" s="77"/>
      <c r="I53" s="77"/>
      <c r="J53" s="77"/>
      <c r="K53" s="77"/>
      <c r="L53" s="77"/>
    </row>
    <row r="54" spans="1:12" ht="15.75" customHeight="1">
      <c r="A54" s="77"/>
      <c r="B54" s="99"/>
      <c r="C54" s="77"/>
      <c r="D54" s="77"/>
      <c r="E54" s="93"/>
      <c r="F54" s="77"/>
      <c r="G54" s="77"/>
      <c r="H54" s="77"/>
      <c r="I54" s="77"/>
      <c r="J54" s="77"/>
      <c r="K54" s="77"/>
      <c r="L54" s="77"/>
    </row>
    <row r="55" spans="1:12" ht="15.75" customHeight="1">
      <c r="A55" s="77"/>
      <c r="B55" s="99"/>
      <c r="C55" s="77"/>
      <c r="D55" s="77"/>
      <c r="E55" s="93"/>
      <c r="F55" s="77"/>
      <c r="G55" s="77"/>
      <c r="H55" s="77"/>
      <c r="I55" s="77"/>
      <c r="J55" s="77"/>
      <c r="K55" s="77"/>
      <c r="L55" s="77"/>
    </row>
    <row r="56" spans="1:12" ht="15.75" customHeight="1">
      <c r="A56" s="77"/>
      <c r="B56" s="99"/>
      <c r="C56" s="77"/>
      <c r="D56" s="77"/>
      <c r="E56" s="93"/>
      <c r="F56" s="77"/>
      <c r="G56" s="77"/>
      <c r="H56" s="77"/>
      <c r="I56" s="77"/>
      <c r="J56" s="77"/>
      <c r="K56" s="77"/>
      <c r="L56" s="77"/>
    </row>
    <row r="57" spans="1:12" ht="15.75" customHeight="1">
      <c r="A57" s="77"/>
      <c r="B57" s="99"/>
      <c r="C57" s="77"/>
      <c r="D57" s="77"/>
      <c r="E57" s="93"/>
      <c r="F57" s="77"/>
      <c r="G57" s="77"/>
      <c r="H57" s="77"/>
      <c r="I57" s="77"/>
      <c r="J57" s="77"/>
      <c r="K57" s="77"/>
      <c r="L57" s="77"/>
    </row>
    <row r="58" spans="1:12" ht="15.75" customHeight="1">
      <c r="A58" s="77"/>
      <c r="B58" s="99"/>
      <c r="C58" s="77"/>
      <c r="D58" s="77"/>
      <c r="E58" s="93"/>
      <c r="F58" s="77"/>
      <c r="G58" s="77"/>
      <c r="H58" s="77"/>
      <c r="I58" s="77"/>
      <c r="J58" s="77"/>
      <c r="K58" s="77"/>
      <c r="L58" s="77"/>
    </row>
    <row r="59" spans="1:12" ht="15.75" customHeight="1">
      <c r="A59" s="77"/>
      <c r="B59" s="99"/>
      <c r="C59" s="77"/>
      <c r="D59" s="77"/>
      <c r="E59" s="93"/>
      <c r="F59" s="77"/>
      <c r="G59" s="77"/>
      <c r="H59" s="77"/>
      <c r="I59" s="77"/>
      <c r="J59" s="77"/>
      <c r="K59" s="77"/>
      <c r="L59" s="77"/>
    </row>
    <row r="60" spans="1:12" ht="15.75" customHeight="1">
      <c r="A60" s="77"/>
      <c r="B60" s="99"/>
      <c r="C60" s="77"/>
      <c r="D60" s="77"/>
      <c r="E60" s="93"/>
      <c r="F60" s="77"/>
      <c r="G60" s="77"/>
      <c r="H60" s="77"/>
      <c r="I60" s="77"/>
      <c r="J60" s="77"/>
      <c r="K60" s="77"/>
      <c r="L60" s="77"/>
    </row>
    <row r="61" spans="1:12" ht="15.75" customHeight="1">
      <c r="A61" s="77"/>
      <c r="B61" s="99"/>
      <c r="C61" s="77"/>
      <c r="D61" s="77"/>
      <c r="E61" s="93"/>
      <c r="F61" s="77"/>
      <c r="G61" s="77"/>
      <c r="H61" s="77"/>
      <c r="I61" s="77"/>
      <c r="J61" s="77"/>
      <c r="K61" s="77"/>
      <c r="L61" s="77"/>
    </row>
    <row r="62" spans="1:12" ht="15.75" customHeight="1">
      <c r="A62" s="77"/>
      <c r="B62" s="99"/>
      <c r="C62" s="77"/>
      <c r="D62" s="77"/>
      <c r="E62" s="93"/>
      <c r="F62" s="77"/>
      <c r="G62" s="77"/>
      <c r="H62" s="77"/>
      <c r="I62" s="77"/>
      <c r="J62" s="77"/>
      <c r="K62" s="77"/>
      <c r="L62" s="77"/>
    </row>
    <row r="63" spans="1:12" ht="15.75" customHeight="1">
      <c r="A63" s="77"/>
      <c r="B63" s="99"/>
      <c r="C63" s="77"/>
      <c r="D63" s="77"/>
      <c r="E63" s="93"/>
      <c r="F63" s="77"/>
      <c r="G63" s="77"/>
      <c r="H63" s="77"/>
      <c r="I63" s="77"/>
      <c r="J63" s="77"/>
      <c r="K63" s="77"/>
      <c r="L63" s="77"/>
    </row>
    <row r="64" spans="1:12" ht="15.75" customHeight="1">
      <c r="A64" s="77"/>
      <c r="B64" s="99"/>
      <c r="C64" s="77"/>
      <c r="D64" s="77"/>
      <c r="E64" s="93"/>
      <c r="F64" s="77"/>
      <c r="G64" s="77"/>
      <c r="H64" s="77"/>
      <c r="I64" s="77"/>
      <c r="J64" s="77"/>
      <c r="K64" s="77"/>
      <c r="L64" s="77"/>
    </row>
    <row r="65" spans="1:12" ht="15.75" customHeight="1">
      <c r="A65" s="77"/>
      <c r="B65" s="99"/>
      <c r="C65" s="77"/>
      <c r="D65" s="77"/>
      <c r="E65" s="93"/>
      <c r="F65" s="77"/>
      <c r="G65" s="77"/>
      <c r="H65" s="77"/>
      <c r="I65" s="77"/>
      <c r="J65" s="77"/>
      <c r="K65" s="77"/>
      <c r="L65" s="77"/>
    </row>
    <row r="66" spans="1:12" ht="15.75" customHeight="1">
      <c r="A66" s="77"/>
      <c r="B66" s="99"/>
      <c r="C66" s="77"/>
      <c r="D66" s="77"/>
      <c r="E66" s="93"/>
      <c r="F66" s="77"/>
      <c r="G66" s="77"/>
      <c r="H66" s="77"/>
      <c r="I66" s="77"/>
      <c r="J66" s="77"/>
      <c r="K66" s="77"/>
      <c r="L66" s="77"/>
    </row>
    <row r="67" spans="1:12" ht="15.75" customHeight="1">
      <c r="A67" s="77"/>
      <c r="B67" s="99"/>
      <c r="C67" s="77"/>
      <c r="D67" s="77"/>
      <c r="E67" s="93"/>
      <c r="F67" s="77"/>
      <c r="G67" s="77"/>
      <c r="H67" s="77"/>
      <c r="I67" s="77"/>
      <c r="J67" s="77"/>
      <c r="K67" s="77"/>
      <c r="L67" s="77"/>
    </row>
    <row r="68" spans="1:12" ht="15.75" customHeight="1">
      <c r="A68" s="77"/>
      <c r="B68" s="99"/>
      <c r="C68" s="77"/>
      <c r="D68" s="77"/>
      <c r="E68" s="93"/>
      <c r="F68" s="77"/>
      <c r="G68" s="77"/>
      <c r="H68" s="77"/>
      <c r="I68" s="77"/>
      <c r="J68" s="77"/>
      <c r="K68" s="77"/>
      <c r="L68" s="77"/>
    </row>
    <row r="69" spans="1:12" ht="15.75" customHeight="1">
      <c r="A69" s="77"/>
      <c r="B69" s="99"/>
      <c r="C69" s="77"/>
      <c r="D69" s="77"/>
      <c r="E69" s="93"/>
      <c r="F69" s="77"/>
      <c r="G69" s="77"/>
      <c r="H69" s="77"/>
      <c r="I69" s="77"/>
      <c r="J69" s="77"/>
      <c r="K69" s="77"/>
      <c r="L69" s="77"/>
    </row>
    <row r="70" spans="1:12" ht="15.75" customHeight="1">
      <c r="A70" s="77"/>
      <c r="B70" s="99"/>
      <c r="C70" s="77"/>
      <c r="D70" s="77"/>
      <c r="E70" s="93"/>
      <c r="F70" s="77"/>
      <c r="G70" s="77"/>
      <c r="H70" s="77"/>
      <c r="I70" s="77"/>
      <c r="J70" s="77"/>
      <c r="K70" s="77"/>
      <c r="L70" s="77"/>
    </row>
    <row r="71" spans="1:12" ht="15.75" customHeight="1">
      <c r="A71" s="77"/>
      <c r="B71" s="99"/>
      <c r="C71" s="77"/>
      <c r="D71" s="77"/>
      <c r="E71" s="93"/>
      <c r="F71" s="77"/>
      <c r="G71" s="77"/>
      <c r="H71" s="77"/>
      <c r="I71" s="77"/>
      <c r="J71" s="77"/>
      <c r="K71" s="77"/>
      <c r="L71" s="77"/>
    </row>
    <row r="72" spans="1:12" ht="15.75" customHeight="1">
      <c r="A72" s="77"/>
      <c r="B72" s="99"/>
      <c r="C72" s="77"/>
      <c r="D72" s="77"/>
      <c r="E72" s="93"/>
      <c r="F72" s="77"/>
      <c r="G72" s="77"/>
      <c r="H72" s="77"/>
      <c r="I72" s="77"/>
      <c r="J72" s="77"/>
      <c r="K72" s="77"/>
      <c r="L72" s="77"/>
    </row>
    <row r="73" spans="1:12" ht="15.75" customHeight="1">
      <c r="A73" s="77"/>
      <c r="B73" s="99"/>
      <c r="C73" s="77"/>
      <c r="D73" s="77"/>
      <c r="E73" s="93"/>
      <c r="F73" s="77"/>
      <c r="G73" s="77"/>
      <c r="H73" s="77"/>
      <c r="I73" s="77"/>
      <c r="J73" s="77"/>
      <c r="K73" s="77"/>
      <c r="L73" s="77"/>
    </row>
    <row r="74" spans="1:12" ht="15.75" customHeight="1">
      <c r="A74" s="77"/>
      <c r="B74" s="99"/>
      <c r="C74" s="77"/>
      <c r="D74" s="77"/>
      <c r="E74" s="93"/>
      <c r="F74" s="77"/>
      <c r="G74" s="77"/>
      <c r="H74" s="77"/>
      <c r="I74" s="77"/>
      <c r="J74" s="77"/>
      <c r="K74" s="77"/>
      <c r="L74" s="77"/>
    </row>
    <row r="75" spans="1:12" ht="15.75" customHeight="1">
      <c r="A75" s="77"/>
      <c r="B75" s="99"/>
      <c r="C75" s="77"/>
      <c r="D75" s="77"/>
      <c r="E75" s="93"/>
      <c r="F75" s="77"/>
      <c r="G75" s="77"/>
      <c r="H75" s="77"/>
      <c r="I75" s="77"/>
      <c r="J75" s="77"/>
      <c r="K75" s="77"/>
      <c r="L75" s="77"/>
    </row>
    <row r="76" spans="1:12" ht="15.75" customHeight="1">
      <c r="A76" s="77"/>
      <c r="B76" s="99"/>
      <c r="C76" s="77"/>
      <c r="D76" s="77"/>
      <c r="E76" s="93"/>
      <c r="F76" s="77"/>
      <c r="G76" s="77"/>
      <c r="H76" s="77"/>
      <c r="I76" s="77"/>
      <c r="J76" s="77"/>
      <c r="K76" s="77"/>
      <c r="L76" s="77"/>
    </row>
    <row r="77" spans="1:12" ht="15.75" customHeight="1">
      <c r="A77" s="77"/>
      <c r="B77" s="99"/>
      <c r="C77" s="77"/>
      <c r="D77" s="77"/>
      <c r="E77" s="93"/>
      <c r="F77" s="77"/>
      <c r="G77" s="77"/>
      <c r="H77" s="77"/>
      <c r="I77" s="77"/>
      <c r="J77" s="77"/>
      <c r="K77" s="77"/>
      <c r="L77" s="77"/>
    </row>
    <row r="78" spans="1:12" ht="15.75" customHeight="1">
      <c r="A78" s="77"/>
      <c r="B78" s="99"/>
      <c r="C78" s="77"/>
      <c r="D78" s="77"/>
      <c r="E78" s="93"/>
      <c r="F78" s="77"/>
      <c r="G78" s="77"/>
      <c r="H78" s="77"/>
      <c r="I78" s="77"/>
      <c r="J78" s="77"/>
      <c r="K78" s="77"/>
      <c r="L78" s="77"/>
    </row>
    <row r="79" spans="1:12" ht="15.75" customHeight="1">
      <c r="A79" s="77"/>
      <c r="B79" s="99"/>
      <c r="C79" s="77"/>
      <c r="D79" s="77"/>
      <c r="E79" s="93"/>
      <c r="F79" s="77"/>
      <c r="G79" s="77"/>
      <c r="H79" s="77"/>
      <c r="I79" s="77"/>
      <c r="J79" s="77"/>
      <c r="K79" s="77"/>
      <c r="L79" s="77"/>
    </row>
    <row r="80" spans="1:12" ht="15.75" customHeight="1">
      <c r="A80" s="77"/>
      <c r="B80" s="99"/>
      <c r="C80" s="77"/>
      <c r="D80" s="77"/>
      <c r="E80" s="93"/>
      <c r="F80" s="77"/>
      <c r="G80" s="77"/>
      <c r="H80" s="77"/>
      <c r="I80" s="77"/>
      <c r="J80" s="77"/>
      <c r="K80" s="77"/>
      <c r="L80" s="77"/>
    </row>
    <row r="81" spans="1:12" ht="15.75" customHeight="1">
      <c r="A81" s="77"/>
      <c r="B81" s="99"/>
      <c r="C81" s="77"/>
      <c r="D81" s="77"/>
      <c r="E81" s="93"/>
      <c r="F81" s="77"/>
      <c r="G81" s="77"/>
      <c r="H81" s="77"/>
      <c r="I81" s="77"/>
      <c r="J81" s="77"/>
      <c r="K81" s="77"/>
      <c r="L81" s="77"/>
    </row>
    <row r="82" spans="1:12" ht="15.75" customHeight="1">
      <c r="A82" s="77"/>
      <c r="B82" s="99"/>
      <c r="C82" s="77"/>
      <c r="D82" s="77"/>
      <c r="E82" s="93"/>
      <c r="F82" s="77"/>
      <c r="G82" s="77"/>
      <c r="H82" s="77"/>
      <c r="I82" s="77"/>
      <c r="J82" s="77"/>
      <c r="K82" s="77"/>
      <c r="L82" s="77"/>
    </row>
    <row r="83" spans="1:12" ht="15.75" customHeight="1">
      <c r="A83" s="77"/>
      <c r="B83" s="99"/>
      <c r="C83" s="77"/>
      <c r="D83" s="77"/>
      <c r="E83" s="93"/>
      <c r="F83" s="77"/>
      <c r="G83" s="77"/>
      <c r="H83" s="77"/>
      <c r="I83" s="77"/>
      <c r="J83" s="77"/>
      <c r="K83" s="77"/>
      <c r="L83" s="77"/>
    </row>
    <row r="84" spans="1:12" ht="15.75" customHeight="1">
      <c r="A84" s="77"/>
      <c r="B84" s="99"/>
      <c r="C84" s="77"/>
      <c r="D84" s="77"/>
      <c r="E84" s="93"/>
      <c r="F84" s="77"/>
      <c r="G84" s="77"/>
      <c r="H84" s="77"/>
      <c r="I84" s="77"/>
      <c r="J84" s="77"/>
      <c r="K84" s="77"/>
      <c r="L84" s="77"/>
    </row>
    <row r="85" spans="1:12" ht="15.75" customHeight="1">
      <c r="A85" s="77"/>
      <c r="B85" s="99"/>
      <c r="C85" s="77"/>
      <c r="D85" s="77"/>
      <c r="E85" s="93"/>
      <c r="F85" s="77"/>
      <c r="G85" s="77"/>
      <c r="H85" s="77"/>
      <c r="I85" s="77"/>
      <c r="J85" s="77"/>
      <c r="K85" s="77"/>
      <c r="L85" s="77"/>
    </row>
    <row r="86" spans="1:12" ht="15.75" customHeight="1">
      <c r="A86" s="77"/>
      <c r="B86" s="99"/>
      <c r="C86" s="77"/>
      <c r="D86" s="77"/>
      <c r="E86" s="93"/>
      <c r="F86" s="77"/>
      <c r="G86" s="77"/>
      <c r="H86" s="77"/>
      <c r="I86" s="77"/>
      <c r="J86" s="77"/>
      <c r="K86" s="77"/>
      <c r="L86" s="77"/>
    </row>
    <row r="87" spans="1:12" ht="15.75" customHeight="1">
      <c r="A87" s="77"/>
      <c r="B87" s="99"/>
      <c r="C87" s="77"/>
      <c r="D87" s="77"/>
      <c r="E87" s="93"/>
      <c r="F87" s="77"/>
      <c r="G87" s="77"/>
      <c r="H87" s="77"/>
      <c r="I87" s="77"/>
      <c r="J87" s="77"/>
      <c r="K87" s="77"/>
      <c r="L87" s="77"/>
    </row>
    <row r="88" spans="1:12" ht="15.75" customHeight="1">
      <c r="A88" s="77"/>
      <c r="B88" s="99"/>
      <c r="C88" s="77"/>
      <c r="D88" s="77"/>
      <c r="E88" s="93"/>
      <c r="F88" s="77"/>
      <c r="G88" s="77"/>
      <c r="H88" s="77"/>
      <c r="I88" s="77"/>
      <c r="J88" s="77"/>
      <c r="K88" s="77"/>
      <c r="L88" s="77"/>
    </row>
    <row r="89" spans="1:12" ht="15.75" customHeight="1">
      <c r="A89" s="77"/>
      <c r="B89" s="99"/>
      <c r="C89" s="77"/>
      <c r="D89" s="77"/>
      <c r="E89" s="93"/>
      <c r="F89" s="77"/>
      <c r="G89" s="77"/>
      <c r="H89" s="77"/>
      <c r="I89" s="77"/>
      <c r="J89" s="77"/>
      <c r="K89" s="77"/>
      <c r="L89" s="77"/>
    </row>
    <row r="90" spans="1:12" ht="15.75" customHeight="1">
      <c r="A90" s="77"/>
      <c r="B90" s="99"/>
      <c r="C90" s="77"/>
      <c r="D90" s="77"/>
      <c r="E90" s="93"/>
      <c r="F90" s="77"/>
      <c r="G90" s="77"/>
      <c r="H90" s="77"/>
      <c r="I90" s="77"/>
      <c r="J90" s="77"/>
      <c r="K90" s="77"/>
      <c r="L90" s="77"/>
    </row>
    <row r="91" spans="1:12" ht="15.75" customHeight="1">
      <c r="A91" s="77"/>
      <c r="B91" s="99"/>
      <c r="C91" s="77"/>
      <c r="D91" s="77"/>
      <c r="E91" s="93"/>
      <c r="F91" s="77"/>
      <c r="G91" s="77"/>
      <c r="H91" s="77"/>
      <c r="I91" s="77"/>
      <c r="J91" s="77"/>
      <c r="K91" s="77"/>
      <c r="L91" s="77"/>
    </row>
    <row r="92" spans="1:12" ht="15.75" customHeight="1">
      <c r="A92" s="77"/>
      <c r="B92" s="99"/>
      <c r="C92" s="77"/>
      <c r="D92" s="77"/>
      <c r="E92" s="93"/>
      <c r="F92" s="77"/>
      <c r="G92" s="77"/>
      <c r="H92" s="77"/>
      <c r="I92" s="77"/>
      <c r="J92" s="77"/>
      <c r="K92" s="77"/>
      <c r="L92" s="77"/>
    </row>
    <row r="93" spans="1:12" ht="15.75" customHeight="1">
      <c r="A93" s="77"/>
      <c r="B93" s="99"/>
      <c r="C93" s="77"/>
      <c r="D93" s="77"/>
      <c r="E93" s="93"/>
      <c r="F93" s="77"/>
      <c r="G93" s="77"/>
      <c r="H93" s="77"/>
      <c r="I93" s="77"/>
      <c r="J93" s="77"/>
      <c r="K93" s="77"/>
      <c r="L93" s="77"/>
    </row>
    <row r="94" spans="1:12" ht="15.75" customHeight="1">
      <c r="A94" s="77"/>
      <c r="B94" s="99"/>
      <c r="C94" s="77"/>
      <c r="D94" s="77"/>
      <c r="E94" s="93"/>
      <c r="F94" s="77"/>
      <c r="G94" s="77"/>
      <c r="H94" s="77"/>
      <c r="I94" s="77"/>
      <c r="J94" s="77"/>
      <c r="K94" s="77"/>
      <c r="L94" s="77"/>
    </row>
    <row r="95" spans="1:12" ht="15.75" customHeight="1">
      <c r="A95" s="77"/>
      <c r="B95" s="99"/>
      <c r="C95" s="77"/>
      <c r="D95" s="77"/>
      <c r="E95" s="93"/>
      <c r="F95" s="77"/>
      <c r="G95" s="77"/>
      <c r="H95" s="77"/>
      <c r="I95" s="77"/>
      <c r="J95" s="77"/>
      <c r="K95" s="77"/>
      <c r="L95" s="77"/>
    </row>
    <row r="96" spans="1:12" ht="15.75" customHeight="1">
      <c r="A96" s="77"/>
      <c r="B96" s="99"/>
      <c r="C96" s="77"/>
      <c r="D96" s="77"/>
      <c r="E96" s="93"/>
      <c r="F96" s="77"/>
      <c r="G96" s="77"/>
      <c r="H96" s="77"/>
      <c r="I96" s="77"/>
      <c r="J96" s="77"/>
      <c r="K96" s="77"/>
      <c r="L96" s="77"/>
    </row>
    <row r="97" spans="1:12" ht="15.75" customHeight="1">
      <c r="A97" s="77"/>
      <c r="B97" s="99"/>
      <c r="C97" s="77"/>
      <c r="D97" s="77"/>
      <c r="E97" s="93"/>
      <c r="F97" s="77"/>
      <c r="G97" s="77"/>
      <c r="H97" s="77"/>
      <c r="I97" s="77"/>
      <c r="J97" s="77"/>
      <c r="K97" s="77"/>
      <c r="L97" s="77"/>
    </row>
    <row r="98" spans="1:12" ht="15.75" customHeight="1">
      <c r="A98" s="77"/>
      <c r="B98" s="99"/>
      <c r="C98" s="77"/>
      <c r="D98" s="77"/>
      <c r="E98" s="93"/>
      <c r="F98" s="77"/>
      <c r="G98" s="77"/>
      <c r="H98" s="77"/>
      <c r="I98" s="77"/>
      <c r="J98" s="77"/>
      <c r="K98" s="77"/>
      <c r="L98" s="77"/>
    </row>
    <row r="99" spans="1:12" ht="15.75" customHeight="1">
      <c r="A99" s="77"/>
      <c r="B99" s="99"/>
      <c r="C99" s="77"/>
      <c r="D99" s="77"/>
      <c r="E99" s="93"/>
      <c r="F99" s="77"/>
      <c r="G99" s="77"/>
      <c r="H99" s="77"/>
      <c r="I99" s="77"/>
      <c r="J99" s="77"/>
      <c r="K99" s="77"/>
      <c r="L99" s="77"/>
    </row>
    <row r="100" spans="1:12" ht="15.75" customHeight="1">
      <c r="A100" s="77"/>
      <c r="B100" s="99"/>
      <c r="C100" s="77"/>
      <c r="D100" s="77"/>
      <c r="E100" s="93"/>
      <c r="F100" s="77"/>
      <c r="G100" s="77"/>
      <c r="H100" s="77"/>
      <c r="I100" s="77"/>
      <c r="J100" s="77"/>
      <c r="K100" s="77"/>
      <c r="L100" s="77"/>
    </row>
  </sheetData>
  <mergeCells count="2">
    <mergeCell ref="C1:D1"/>
    <mergeCell ref="C2:D2"/>
  </mergeCells>
  <pageMargins left="0.11811023622047245" right="0.11811023622047245" top="0.59055118110236227" bottom="0.59055118110236227" header="0" footer="0"/>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00"/>
  <sheetViews>
    <sheetView showGridLines="0" topLeftCell="A43" workbookViewId="0">
      <selection activeCell="B22" sqref="B22"/>
    </sheetView>
  </sheetViews>
  <sheetFormatPr defaultColWidth="12.5703125" defaultRowHeight="15" customHeight="1"/>
  <cols>
    <col min="1" max="1" width="16.28515625" customWidth="1"/>
    <col min="2" max="2" width="77.28515625" customWidth="1"/>
    <col min="3" max="3" width="15" customWidth="1"/>
    <col min="4" max="4" width="13.5703125" customWidth="1"/>
    <col min="5" max="5" width="0.7109375" customWidth="1"/>
    <col min="6" max="11" width="9.140625" customWidth="1"/>
  </cols>
  <sheetData>
    <row r="1" spans="1:11" ht="21.75" customHeight="1">
      <c r="A1" s="296" t="s">
        <v>94</v>
      </c>
      <c r="B1" s="278"/>
      <c r="C1" s="294" t="s">
        <v>1</v>
      </c>
      <c r="D1" s="278"/>
      <c r="E1" s="105"/>
      <c r="F1" s="77"/>
      <c r="G1" s="77"/>
      <c r="H1" s="77"/>
      <c r="I1" s="77"/>
      <c r="J1" s="77"/>
      <c r="K1" s="77"/>
    </row>
    <row r="2" spans="1:11">
      <c r="A2" s="296" t="s">
        <v>95</v>
      </c>
      <c r="B2" s="278"/>
      <c r="C2" s="293" t="str">
        <f>'ფორმა N1'!M2</f>
        <v>01/01/2023-12/31/2023</v>
      </c>
      <c r="D2" s="291"/>
      <c r="E2" s="105"/>
      <c r="F2" s="77"/>
      <c r="G2" s="77"/>
      <c r="H2" s="77"/>
      <c r="I2" s="77"/>
      <c r="J2" s="77"/>
      <c r="K2" s="77"/>
    </row>
    <row r="3" spans="1:11">
      <c r="A3" s="297"/>
      <c r="B3" s="278"/>
      <c r="C3" s="76"/>
      <c r="D3" s="76"/>
      <c r="E3" s="105"/>
      <c r="F3" s="77"/>
      <c r="G3" s="77"/>
      <c r="H3" s="77"/>
      <c r="I3" s="77"/>
      <c r="J3" s="77"/>
      <c r="K3" s="77"/>
    </row>
    <row r="4" spans="1:11">
      <c r="A4" s="75" t="s">
        <v>2</v>
      </c>
      <c r="B4" s="76"/>
      <c r="C4" s="76"/>
      <c r="D4" s="76"/>
      <c r="E4" s="105"/>
      <c r="F4" s="77"/>
      <c r="G4" s="77"/>
      <c r="H4" s="77"/>
      <c r="I4" s="77"/>
      <c r="J4" s="77"/>
      <c r="K4" s="77"/>
    </row>
    <row r="5" spans="1:11">
      <c r="A5" s="75"/>
      <c r="B5" s="76"/>
      <c r="C5" s="76"/>
      <c r="D5" s="76"/>
      <c r="E5" s="105"/>
      <c r="F5" s="77"/>
      <c r="G5" s="77"/>
      <c r="H5" s="77"/>
      <c r="I5" s="77"/>
      <c r="J5" s="77"/>
      <c r="K5" s="77"/>
    </row>
    <row r="6" spans="1:11">
      <c r="A6" s="75">
        <f>'[1]ფორმა N2'!A4</f>
        <v>0</v>
      </c>
      <c r="B6" s="75"/>
      <c r="C6" s="75"/>
      <c r="D6" s="75"/>
      <c r="E6" s="106"/>
      <c r="F6" s="77"/>
      <c r="G6" s="77"/>
      <c r="H6" s="77"/>
      <c r="I6" s="77"/>
      <c r="J6" s="77"/>
      <c r="K6" s="77"/>
    </row>
    <row r="7" spans="1:11">
      <c r="A7" s="81">
        <f>'ფორმა N1'!D4</f>
        <v>0</v>
      </c>
      <c r="B7" s="107"/>
      <c r="C7" s="107"/>
      <c r="D7" s="107"/>
      <c r="E7" s="106"/>
      <c r="F7" s="77"/>
      <c r="G7" s="77"/>
      <c r="H7" s="77"/>
      <c r="I7" s="77"/>
      <c r="J7" s="77"/>
      <c r="K7" s="77"/>
    </row>
    <row r="8" spans="1:11">
      <c r="A8" s="75"/>
      <c r="B8" s="75"/>
      <c r="C8" s="75"/>
      <c r="D8" s="75"/>
      <c r="E8" s="106"/>
      <c r="F8" s="77"/>
      <c r="G8" s="77"/>
      <c r="H8" s="77"/>
      <c r="I8" s="77"/>
      <c r="J8" s="77"/>
      <c r="K8" s="77"/>
    </row>
    <row r="9" spans="1:11">
      <c r="A9" s="76"/>
      <c r="B9" s="76"/>
      <c r="C9" s="3"/>
      <c r="D9" s="3"/>
      <c r="E9" s="105"/>
      <c r="F9" s="77"/>
      <c r="G9" s="77"/>
      <c r="H9" s="77"/>
      <c r="I9" s="77"/>
      <c r="J9" s="77"/>
      <c r="K9" s="77"/>
    </row>
    <row r="10" spans="1:11" ht="30">
      <c r="A10" s="108" t="s">
        <v>7</v>
      </c>
      <c r="B10" s="109" t="s">
        <v>96</v>
      </c>
      <c r="C10" s="83" t="s">
        <v>97</v>
      </c>
      <c r="D10" s="83" t="s">
        <v>98</v>
      </c>
      <c r="E10" s="105"/>
      <c r="F10" s="77"/>
      <c r="G10" s="77"/>
      <c r="H10" s="77"/>
      <c r="I10" s="77"/>
      <c r="J10" s="77"/>
      <c r="K10" s="77"/>
    </row>
    <row r="11" spans="1:11">
      <c r="A11" s="84">
        <v>1</v>
      </c>
      <c r="B11" s="84" t="s">
        <v>99</v>
      </c>
      <c r="C11" s="349" t="s">
        <v>569</v>
      </c>
      <c r="D11" s="349" t="s">
        <v>570</v>
      </c>
      <c r="E11" s="111"/>
      <c r="F11" s="66"/>
      <c r="G11" s="112"/>
      <c r="H11" s="112"/>
      <c r="I11" s="66"/>
      <c r="J11" s="66"/>
      <c r="K11" s="66"/>
    </row>
    <row r="12" spans="1:11" ht="17.25">
      <c r="A12" s="84">
        <v>1.1000000000000001</v>
      </c>
      <c r="B12" s="84" t="s">
        <v>100</v>
      </c>
      <c r="C12" s="350" t="s">
        <v>571</v>
      </c>
      <c r="D12" s="350" t="s">
        <v>572</v>
      </c>
      <c r="E12" s="113"/>
      <c r="F12" s="89"/>
      <c r="G12" s="89"/>
      <c r="H12" s="89"/>
      <c r="I12" s="89"/>
      <c r="J12" s="89"/>
      <c r="K12" s="89"/>
    </row>
    <row r="13" spans="1:11">
      <c r="A13" s="87" t="s">
        <v>41</v>
      </c>
      <c r="B13" s="87" t="s">
        <v>101</v>
      </c>
      <c r="C13" s="350" t="s">
        <v>571</v>
      </c>
      <c r="D13" s="350" t="s">
        <v>572</v>
      </c>
      <c r="E13" s="115"/>
      <c r="F13" s="91"/>
      <c r="G13" s="91"/>
      <c r="H13" s="91"/>
      <c r="I13" s="91"/>
      <c r="J13" s="91"/>
      <c r="K13" s="91"/>
    </row>
    <row r="14" spans="1:11">
      <c r="A14" s="87" t="s">
        <v>43</v>
      </c>
      <c r="B14" s="87" t="s">
        <v>102</v>
      </c>
      <c r="C14" s="351"/>
      <c r="D14" s="351"/>
      <c r="E14" s="106"/>
      <c r="F14" s="93"/>
      <c r="G14" s="93"/>
      <c r="H14" s="93"/>
      <c r="I14" s="93"/>
      <c r="J14" s="93"/>
      <c r="K14" s="93"/>
    </row>
    <row r="15" spans="1:11">
      <c r="A15" s="116" t="s">
        <v>51</v>
      </c>
      <c r="B15" s="87" t="s">
        <v>103</v>
      </c>
      <c r="C15" s="351"/>
      <c r="D15" s="351"/>
      <c r="E15" s="106"/>
      <c r="F15" s="93"/>
      <c r="G15" s="93"/>
      <c r="H15" s="93"/>
      <c r="I15" s="93"/>
      <c r="J15" s="93"/>
      <c r="K15" s="93"/>
    </row>
    <row r="16" spans="1:11">
      <c r="A16" s="84">
        <v>1.2</v>
      </c>
      <c r="B16" s="84" t="s">
        <v>104</v>
      </c>
      <c r="C16" s="352" t="s">
        <v>573</v>
      </c>
      <c r="D16" s="352" t="s">
        <v>574</v>
      </c>
      <c r="E16" s="111"/>
      <c r="F16" s="66"/>
      <c r="G16" s="66"/>
      <c r="H16" s="66"/>
      <c r="I16" s="66"/>
      <c r="J16" s="66"/>
      <c r="K16" s="66"/>
    </row>
    <row r="17" spans="1:11">
      <c r="A17" s="87" t="s">
        <v>72</v>
      </c>
      <c r="B17" s="87" t="s">
        <v>105</v>
      </c>
      <c r="C17" s="350">
        <f t="shared" ref="C17:D17" si="0">SUM(C18:C19)</f>
        <v>0</v>
      </c>
      <c r="D17" s="350">
        <f t="shared" si="0"/>
        <v>0</v>
      </c>
      <c r="E17" s="106"/>
      <c r="F17" s="93"/>
      <c r="G17" s="93"/>
      <c r="H17" s="93"/>
      <c r="I17" s="93"/>
      <c r="J17" s="93"/>
      <c r="K17" s="93"/>
    </row>
    <row r="18" spans="1:11">
      <c r="A18" s="87" t="s">
        <v>73</v>
      </c>
      <c r="B18" s="87" t="s">
        <v>106</v>
      </c>
      <c r="C18" s="351"/>
      <c r="D18" s="353"/>
      <c r="E18" s="106"/>
      <c r="F18" s="93"/>
      <c r="G18" s="93"/>
      <c r="H18" s="93"/>
      <c r="I18" s="93"/>
      <c r="J18" s="93"/>
      <c r="K18" s="93"/>
    </row>
    <row r="19" spans="1:11">
      <c r="A19" s="87" t="s">
        <v>75</v>
      </c>
      <c r="B19" s="87" t="s">
        <v>107</v>
      </c>
      <c r="C19" s="351"/>
      <c r="D19" s="353"/>
      <c r="E19" s="106"/>
      <c r="F19" s="93"/>
      <c r="G19" s="93"/>
      <c r="H19" s="93"/>
      <c r="I19" s="93"/>
      <c r="J19" s="93"/>
      <c r="K19" s="93"/>
    </row>
    <row r="20" spans="1:11">
      <c r="A20" s="87" t="s">
        <v>79</v>
      </c>
      <c r="B20" s="87" t="s">
        <v>108</v>
      </c>
      <c r="C20" s="350" t="s">
        <v>575</v>
      </c>
      <c r="D20" s="350" t="s">
        <v>576</v>
      </c>
      <c r="E20" s="117"/>
      <c r="F20" s="118"/>
      <c r="G20" s="93"/>
      <c r="H20" s="93"/>
      <c r="I20" s="93"/>
      <c r="J20" s="93"/>
      <c r="K20" s="93"/>
    </row>
    <row r="21" spans="1:11" ht="30">
      <c r="A21" s="87" t="s">
        <v>80</v>
      </c>
      <c r="B21" s="87" t="s">
        <v>109</v>
      </c>
      <c r="C21" s="354" t="s">
        <v>577</v>
      </c>
      <c r="D21" s="354" t="s">
        <v>577</v>
      </c>
      <c r="E21" s="120"/>
      <c r="F21" s="121"/>
      <c r="G21" s="121"/>
      <c r="H21" s="121"/>
      <c r="I21" s="121"/>
      <c r="J21" s="121"/>
      <c r="K21" s="121"/>
    </row>
    <row r="22" spans="1:11" ht="15.75" customHeight="1">
      <c r="A22" s="87" t="s">
        <v>82</v>
      </c>
      <c r="B22" s="87" t="s">
        <v>110</v>
      </c>
      <c r="C22" s="355" t="s">
        <v>578</v>
      </c>
      <c r="D22" s="355" t="s">
        <v>578</v>
      </c>
      <c r="E22" s="122">
        <v>11145</v>
      </c>
      <c r="F22" s="121"/>
      <c r="G22" s="121"/>
      <c r="H22" s="121"/>
      <c r="I22" s="121"/>
      <c r="J22" s="121"/>
      <c r="K22" s="121"/>
    </row>
    <row r="23" spans="1:11" ht="30">
      <c r="A23" s="87" t="s">
        <v>84</v>
      </c>
      <c r="B23" s="87" t="s">
        <v>111</v>
      </c>
      <c r="C23" s="354"/>
      <c r="D23" s="356"/>
      <c r="E23" s="120"/>
      <c r="F23" s="121"/>
      <c r="G23" s="121"/>
      <c r="H23" s="121"/>
      <c r="I23" s="121"/>
      <c r="J23" s="121"/>
      <c r="K23" s="121"/>
    </row>
    <row r="24" spans="1:11" ht="16.5" customHeight="1">
      <c r="A24" s="87" t="s">
        <v>112</v>
      </c>
      <c r="B24" s="87" t="s">
        <v>113</v>
      </c>
      <c r="C24" s="354" t="s">
        <v>579</v>
      </c>
      <c r="D24" s="356" t="s">
        <v>580</v>
      </c>
      <c r="E24" s="120"/>
      <c r="F24" s="121"/>
      <c r="G24" s="121"/>
      <c r="H24" s="123"/>
      <c r="I24" s="121"/>
      <c r="J24" s="121"/>
      <c r="K24" s="121"/>
    </row>
    <row r="25" spans="1:11" ht="16.5" customHeight="1">
      <c r="A25" s="87" t="s">
        <v>114</v>
      </c>
      <c r="B25" s="87" t="s">
        <v>115</v>
      </c>
      <c r="C25" s="357"/>
      <c r="D25" s="358"/>
      <c r="E25" s="120"/>
      <c r="F25" s="121"/>
      <c r="G25" s="121"/>
      <c r="H25" s="121"/>
      <c r="I25" s="121"/>
      <c r="J25" s="121"/>
      <c r="K25" s="121"/>
    </row>
    <row r="26" spans="1:11" ht="16.5" customHeight="1">
      <c r="A26" s="87" t="s">
        <v>116</v>
      </c>
      <c r="B26" s="87" t="s">
        <v>117</v>
      </c>
      <c r="C26" s="350"/>
      <c r="D26" s="350"/>
      <c r="E26" s="120"/>
      <c r="F26" s="121"/>
      <c r="G26" s="121"/>
      <c r="H26" s="121"/>
      <c r="I26" s="121"/>
      <c r="J26" s="121"/>
      <c r="K26" s="121"/>
    </row>
    <row r="27" spans="1:11" ht="16.5" customHeight="1">
      <c r="A27" s="87" t="s">
        <v>118</v>
      </c>
      <c r="B27" s="87" t="s">
        <v>119</v>
      </c>
      <c r="C27" s="354"/>
      <c r="D27" s="356"/>
      <c r="E27" s="120"/>
      <c r="F27" s="121"/>
      <c r="G27" s="121"/>
      <c r="H27" s="121"/>
      <c r="I27" s="121"/>
      <c r="J27" s="121"/>
      <c r="K27" s="121"/>
    </row>
    <row r="28" spans="1:11" ht="16.5" customHeight="1">
      <c r="A28" s="87" t="s">
        <v>120</v>
      </c>
      <c r="B28" s="87" t="s">
        <v>121</v>
      </c>
      <c r="C28" s="354"/>
      <c r="D28" s="356"/>
      <c r="E28" s="120"/>
      <c r="F28" s="121"/>
      <c r="G28" s="121"/>
      <c r="H28" s="121"/>
      <c r="I28" s="121"/>
      <c r="J28" s="121"/>
      <c r="K28" s="121"/>
    </row>
    <row r="29" spans="1:11" ht="16.5" customHeight="1">
      <c r="A29" s="87" t="s">
        <v>122</v>
      </c>
      <c r="B29" s="87" t="s">
        <v>123</v>
      </c>
      <c r="C29" s="354"/>
      <c r="D29" s="356"/>
      <c r="E29" s="120"/>
      <c r="F29" s="121"/>
      <c r="G29" s="121"/>
      <c r="H29" s="121"/>
      <c r="I29" s="121"/>
      <c r="J29" s="121"/>
      <c r="K29" s="121"/>
    </row>
    <row r="30" spans="1:11" ht="16.5" customHeight="1">
      <c r="A30" s="87" t="s">
        <v>124</v>
      </c>
      <c r="B30" s="87" t="s">
        <v>125</v>
      </c>
      <c r="C30" s="354"/>
      <c r="D30" s="354"/>
      <c r="E30" s="124">
        <v>100</v>
      </c>
      <c r="F30" s="121"/>
      <c r="G30" s="121"/>
      <c r="H30" s="121"/>
      <c r="I30" s="121"/>
      <c r="J30" s="121"/>
      <c r="K30" s="121"/>
    </row>
    <row r="31" spans="1:11" ht="16.5" customHeight="1">
      <c r="A31" s="87" t="s">
        <v>126</v>
      </c>
      <c r="B31" s="87" t="s">
        <v>127</v>
      </c>
      <c r="C31" s="354"/>
      <c r="D31" s="359"/>
      <c r="E31" s="120"/>
      <c r="F31" s="121"/>
      <c r="G31" s="121"/>
      <c r="H31" s="121"/>
      <c r="I31" s="121"/>
      <c r="J31" s="121"/>
      <c r="K31" s="121"/>
    </row>
    <row r="32" spans="1:11" ht="16.5" customHeight="1">
      <c r="A32" s="87" t="s">
        <v>86</v>
      </c>
      <c r="B32" s="87" t="s">
        <v>128</v>
      </c>
      <c r="C32" s="360" t="s">
        <v>581</v>
      </c>
      <c r="D32" s="361" t="s">
        <v>581</v>
      </c>
      <c r="E32" s="117"/>
      <c r="F32" s="93"/>
      <c r="G32" s="93"/>
      <c r="H32" s="93"/>
      <c r="I32" s="93"/>
      <c r="J32" s="93"/>
      <c r="K32" s="93"/>
    </row>
    <row r="33" spans="1:11" ht="16.5" customHeight="1">
      <c r="A33" s="87" t="s">
        <v>129</v>
      </c>
      <c r="B33" s="87" t="s">
        <v>130</v>
      </c>
      <c r="C33" s="360"/>
      <c r="D33" s="361"/>
      <c r="E33" s="106"/>
      <c r="F33" s="93"/>
      <c r="G33" s="93"/>
      <c r="H33" s="93"/>
      <c r="I33" s="93"/>
      <c r="J33" s="93"/>
      <c r="K33" s="93"/>
    </row>
    <row r="34" spans="1:11" ht="16.5" customHeight="1">
      <c r="A34" s="87" t="s">
        <v>131</v>
      </c>
      <c r="B34" s="87" t="s">
        <v>132</v>
      </c>
      <c r="C34" s="360"/>
      <c r="D34" s="361"/>
      <c r="E34" s="106"/>
      <c r="F34" s="93"/>
      <c r="G34" s="93"/>
      <c r="H34" s="93"/>
      <c r="I34" s="93"/>
      <c r="J34" s="93"/>
      <c r="K34" s="93"/>
    </row>
    <row r="35" spans="1:11" ht="15.75" customHeight="1">
      <c r="A35" s="87" t="s">
        <v>133</v>
      </c>
      <c r="B35" s="87" t="s">
        <v>134</v>
      </c>
      <c r="C35" s="362">
        <f t="shared" ref="C35:D35" si="1">SUM(C36:C37)</f>
        <v>0</v>
      </c>
      <c r="D35" s="362">
        <f t="shared" si="1"/>
        <v>0</v>
      </c>
      <c r="E35" s="106"/>
      <c r="F35" s="93"/>
      <c r="G35" s="93"/>
      <c r="H35" s="93"/>
      <c r="I35" s="93"/>
      <c r="J35" s="93"/>
      <c r="K35" s="93"/>
    </row>
    <row r="36" spans="1:11" ht="16.5" customHeight="1">
      <c r="A36" s="87" t="s">
        <v>135</v>
      </c>
      <c r="B36" s="87" t="s">
        <v>136</v>
      </c>
      <c r="C36" s="360"/>
      <c r="D36" s="361"/>
      <c r="E36" s="106"/>
      <c r="F36" s="93"/>
      <c r="G36" s="93"/>
      <c r="H36" s="93"/>
      <c r="I36" s="93"/>
      <c r="J36" s="93"/>
      <c r="K36" s="93"/>
    </row>
    <row r="37" spans="1:11" ht="16.5" customHeight="1">
      <c r="A37" s="87" t="s">
        <v>137</v>
      </c>
      <c r="B37" s="87" t="s">
        <v>138</v>
      </c>
      <c r="C37" s="360"/>
      <c r="D37" s="361"/>
      <c r="E37" s="106"/>
      <c r="F37" s="93"/>
      <c r="G37" s="93"/>
      <c r="H37" s="93"/>
      <c r="I37" s="93"/>
      <c r="J37" s="93"/>
      <c r="K37" s="93"/>
    </row>
    <row r="38" spans="1:11" ht="16.5" customHeight="1">
      <c r="A38" s="87" t="s">
        <v>139</v>
      </c>
      <c r="B38" s="87" t="s">
        <v>140</v>
      </c>
      <c r="C38" s="360" t="s">
        <v>582</v>
      </c>
      <c r="D38" s="361" t="s">
        <v>582</v>
      </c>
      <c r="E38" s="106"/>
      <c r="F38" s="93"/>
      <c r="G38" s="93"/>
      <c r="H38" s="93"/>
      <c r="I38" s="93"/>
      <c r="J38" s="93"/>
      <c r="K38" s="93"/>
    </row>
    <row r="39" spans="1:11" ht="16.5" customHeight="1">
      <c r="A39" s="87" t="s">
        <v>141</v>
      </c>
      <c r="B39" s="87" t="s">
        <v>142</v>
      </c>
      <c r="C39" s="362" t="s">
        <v>583</v>
      </c>
      <c r="D39" s="362" t="s">
        <v>583</v>
      </c>
      <c r="E39" s="106"/>
      <c r="F39" s="93"/>
      <c r="G39" s="93"/>
      <c r="H39" s="93"/>
      <c r="I39" s="93"/>
      <c r="J39" s="93"/>
      <c r="K39" s="93"/>
    </row>
    <row r="40" spans="1:11" ht="16.5" customHeight="1">
      <c r="A40" s="87" t="s">
        <v>143</v>
      </c>
      <c r="B40" s="87" t="s">
        <v>144</v>
      </c>
      <c r="C40" s="360" t="s">
        <v>584</v>
      </c>
      <c r="D40" s="361" t="s">
        <v>584</v>
      </c>
      <c r="E40" s="106"/>
      <c r="F40" s="93"/>
      <c r="G40" s="93"/>
      <c r="H40" s="93"/>
      <c r="I40" s="93"/>
      <c r="J40" s="93"/>
      <c r="K40" s="93"/>
    </row>
    <row r="41" spans="1:11" ht="16.5" customHeight="1">
      <c r="A41" s="87" t="s">
        <v>145</v>
      </c>
      <c r="B41" s="87" t="s">
        <v>146</v>
      </c>
      <c r="C41" s="360" t="s">
        <v>585</v>
      </c>
      <c r="D41" s="361" t="s">
        <v>585</v>
      </c>
      <c r="E41" s="106"/>
      <c r="F41" s="93"/>
      <c r="G41" s="93"/>
      <c r="H41" s="93"/>
      <c r="I41" s="93"/>
      <c r="J41" s="93"/>
      <c r="K41" s="93"/>
    </row>
    <row r="42" spans="1:11" ht="16.5" customHeight="1">
      <c r="A42" s="87" t="s">
        <v>147</v>
      </c>
      <c r="B42" s="87" t="s">
        <v>148</v>
      </c>
      <c r="C42" s="360" t="s">
        <v>586</v>
      </c>
      <c r="D42" s="361" t="s">
        <v>586</v>
      </c>
      <c r="E42" s="106"/>
      <c r="F42" s="93"/>
      <c r="G42" s="93"/>
      <c r="H42" s="93"/>
      <c r="I42" s="93"/>
      <c r="J42" s="93"/>
      <c r="K42" s="93"/>
    </row>
    <row r="43" spans="1:11" ht="16.5" customHeight="1">
      <c r="A43" s="87" t="s">
        <v>149</v>
      </c>
      <c r="B43" s="87" t="s">
        <v>150</v>
      </c>
      <c r="C43" s="360"/>
      <c r="D43" s="361"/>
      <c r="E43" s="106"/>
      <c r="F43" s="93"/>
      <c r="G43" s="93"/>
      <c r="H43" s="93"/>
      <c r="I43" s="93"/>
      <c r="J43" s="93"/>
      <c r="K43" s="93"/>
    </row>
    <row r="44" spans="1:11" ht="16.5" customHeight="1">
      <c r="A44" s="87" t="s">
        <v>151</v>
      </c>
      <c r="B44" s="87" t="s">
        <v>152</v>
      </c>
      <c r="C44" s="360"/>
      <c r="D44" s="361"/>
      <c r="E44" s="106"/>
      <c r="F44" s="93"/>
      <c r="G44" s="93"/>
      <c r="H44" s="93"/>
      <c r="I44" s="93"/>
      <c r="J44" s="93"/>
      <c r="K44" s="93"/>
    </row>
    <row r="45" spans="1:11" ht="16.5" customHeight="1">
      <c r="A45" s="87" t="s">
        <v>153</v>
      </c>
      <c r="B45" s="87" t="s">
        <v>154</v>
      </c>
      <c r="C45" s="360"/>
      <c r="D45" s="361"/>
      <c r="E45" s="106"/>
      <c r="F45" s="93"/>
      <c r="G45" s="93"/>
      <c r="H45" s="93"/>
      <c r="I45" s="93"/>
      <c r="J45" s="93"/>
      <c r="K45" s="93"/>
    </row>
    <row r="46" spans="1:11" ht="30">
      <c r="A46" s="87" t="s">
        <v>155</v>
      </c>
      <c r="B46" s="87" t="s">
        <v>156</v>
      </c>
      <c r="C46" s="360"/>
      <c r="D46" s="361"/>
      <c r="E46" s="106"/>
      <c r="F46" s="93"/>
      <c r="G46" s="93"/>
      <c r="H46" s="93"/>
      <c r="I46" s="93"/>
      <c r="J46" s="93"/>
      <c r="K46" s="93"/>
    </row>
    <row r="47" spans="1:11" ht="16.5" customHeight="1">
      <c r="A47" s="87" t="s">
        <v>157</v>
      </c>
      <c r="B47" s="87" t="s">
        <v>158</v>
      </c>
      <c r="C47" s="360"/>
      <c r="D47" s="361"/>
      <c r="E47" s="106"/>
      <c r="F47" s="93"/>
      <c r="G47" s="93"/>
      <c r="H47" s="93"/>
      <c r="I47" s="93"/>
      <c r="J47" s="93"/>
      <c r="K47" s="93"/>
    </row>
    <row r="48" spans="1:11" ht="16.5" customHeight="1">
      <c r="A48" s="87" t="s">
        <v>159</v>
      </c>
      <c r="B48" s="87" t="s">
        <v>160</v>
      </c>
      <c r="C48" s="360"/>
      <c r="D48" s="361"/>
      <c r="E48" s="106"/>
      <c r="F48" s="93"/>
      <c r="G48" s="93"/>
      <c r="H48" s="93"/>
      <c r="I48" s="93"/>
      <c r="J48" s="93"/>
      <c r="K48" s="93"/>
    </row>
    <row r="49" spans="1:11" ht="16.5" customHeight="1">
      <c r="A49" s="87" t="s">
        <v>161</v>
      </c>
      <c r="B49" s="87" t="s">
        <v>162</v>
      </c>
      <c r="C49" s="360"/>
      <c r="D49" s="361"/>
      <c r="E49" s="106"/>
      <c r="F49" s="93"/>
      <c r="G49" s="93"/>
      <c r="H49" s="93"/>
      <c r="I49" s="93"/>
      <c r="J49" s="93"/>
      <c r="K49" s="93"/>
    </row>
    <row r="50" spans="1:11" ht="16.5" customHeight="1">
      <c r="A50" s="87" t="s">
        <v>163</v>
      </c>
      <c r="B50" s="87" t="s">
        <v>164</v>
      </c>
      <c r="C50" s="362" t="s">
        <v>587</v>
      </c>
      <c r="D50" s="362" t="s">
        <v>588</v>
      </c>
      <c r="E50" s="106"/>
      <c r="F50" s="93"/>
      <c r="G50" s="93"/>
      <c r="H50" s="93"/>
      <c r="I50" s="93"/>
      <c r="J50" s="93"/>
      <c r="K50" s="93"/>
    </row>
    <row r="51" spans="1:11" ht="16.5" customHeight="1">
      <c r="A51" s="87" t="s">
        <v>165</v>
      </c>
      <c r="B51" s="87" t="s">
        <v>166</v>
      </c>
      <c r="C51" s="360" t="s">
        <v>587</v>
      </c>
      <c r="D51" s="361" t="s">
        <v>588</v>
      </c>
      <c r="E51" s="106"/>
      <c r="F51" s="93"/>
      <c r="G51" s="93"/>
      <c r="H51" s="93"/>
      <c r="I51" s="93"/>
      <c r="J51" s="93"/>
      <c r="K51" s="93"/>
    </row>
    <row r="52" spans="1:11" ht="16.5" customHeight="1">
      <c r="A52" s="87" t="s">
        <v>167</v>
      </c>
      <c r="B52" s="87" t="s">
        <v>168</v>
      </c>
      <c r="C52" s="360"/>
      <c r="D52" s="361"/>
      <c r="E52" s="106"/>
      <c r="F52" s="93"/>
      <c r="G52" s="93"/>
      <c r="H52" s="93"/>
      <c r="I52" s="93"/>
      <c r="J52" s="93"/>
      <c r="K52" s="93"/>
    </row>
    <row r="53" spans="1:11" ht="16.5" customHeight="1">
      <c r="A53" s="87" t="s">
        <v>169</v>
      </c>
      <c r="B53" s="87" t="s">
        <v>170</v>
      </c>
      <c r="C53" s="360"/>
      <c r="D53" s="361"/>
      <c r="E53" s="106"/>
      <c r="F53" s="93"/>
      <c r="G53" s="93"/>
      <c r="H53" s="93"/>
      <c r="I53" s="93"/>
      <c r="J53" s="93"/>
      <c r="K53" s="93"/>
    </row>
    <row r="54" spans="1:11" ht="15.75" customHeight="1">
      <c r="A54" s="87" t="s">
        <v>171</v>
      </c>
      <c r="B54" s="87" t="s">
        <v>172</v>
      </c>
      <c r="C54" s="360"/>
      <c r="D54" s="361"/>
      <c r="E54" s="106"/>
      <c r="F54" s="93"/>
      <c r="G54" s="93"/>
      <c r="H54" s="93"/>
      <c r="I54" s="93"/>
      <c r="J54" s="93"/>
      <c r="K54" s="93"/>
    </row>
    <row r="55" spans="1:11" ht="16.5" customHeight="1">
      <c r="A55" s="87" t="s">
        <v>173</v>
      </c>
      <c r="B55" s="87" t="s">
        <v>174</v>
      </c>
      <c r="C55" s="360"/>
      <c r="D55" s="361" t="s">
        <v>589</v>
      </c>
      <c r="E55" s="117"/>
      <c r="F55" s="118"/>
      <c r="G55" s="93"/>
      <c r="H55" s="93"/>
      <c r="I55" s="93"/>
      <c r="J55" s="93"/>
      <c r="K55" s="93"/>
    </row>
    <row r="56" spans="1:11" ht="15.75" customHeight="1">
      <c r="A56" s="84">
        <v>1.3</v>
      </c>
      <c r="B56" s="84" t="s">
        <v>175</v>
      </c>
      <c r="C56" s="363">
        <f t="shared" ref="C56:D56" si="2">SUM(C57:C58)</f>
        <v>0</v>
      </c>
      <c r="D56" s="363">
        <f t="shared" si="2"/>
        <v>0</v>
      </c>
      <c r="E56" s="117"/>
      <c r="F56" s="118"/>
      <c r="G56" s="93"/>
      <c r="H56" s="93"/>
      <c r="I56" s="93"/>
      <c r="J56" s="93"/>
      <c r="K56" s="93"/>
    </row>
    <row r="57" spans="1:11" ht="15.75" customHeight="1">
      <c r="A57" s="87" t="s">
        <v>176</v>
      </c>
      <c r="B57" s="87" t="s">
        <v>177</v>
      </c>
      <c r="C57" s="360"/>
      <c r="D57" s="361"/>
      <c r="E57" s="117"/>
      <c r="F57" s="118"/>
      <c r="G57" s="93"/>
      <c r="H57" s="93"/>
      <c r="I57" s="93"/>
      <c r="J57" s="93"/>
      <c r="K57" s="93"/>
    </row>
    <row r="58" spans="1:11" ht="16.5" customHeight="1">
      <c r="A58" s="87" t="s">
        <v>178</v>
      </c>
      <c r="B58" s="87" t="s">
        <v>179</v>
      </c>
      <c r="C58" s="360"/>
      <c r="D58" s="361"/>
      <c r="E58" s="117"/>
      <c r="F58" s="118"/>
      <c r="G58" s="93"/>
      <c r="H58" s="93"/>
      <c r="I58" s="93"/>
      <c r="J58" s="93"/>
      <c r="K58" s="93"/>
    </row>
    <row r="59" spans="1:11" ht="15.75" customHeight="1">
      <c r="A59" s="84">
        <v>1.4</v>
      </c>
      <c r="B59" s="84" t="s">
        <v>180</v>
      </c>
      <c r="C59" s="360"/>
      <c r="D59" s="361"/>
      <c r="E59" s="117"/>
      <c r="F59" s="118"/>
      <c r="G59" s="93"/>
      <c r="H59" s="93"/>
      <c r="I59" s="93"/>
      <c r="J59" s="93"/>
      <c r="K59" s="93"/>
    </row>
    <row r="60" spans="1:11" ht="15.75" customHeight="1">
      <c r="A60" s="84">
        <v>1.5</v>
      </c>
      <c r="B60" s="84" t="s">
        <v>181</v>
      </c>
      <c r="C60" s="354"/>
      <c r="D60" s="356"/>
      <c r="E60" s="120"/>
      <c r="F60" s="121"/>
      <c r="G60" s="121"/>
      <c r="H60" s="121"/>
      <c r="I60" s="121"/>
      <c r="J60" s="121"/>
      <c r="K60" s="121"/>
    </row>
    <row r="61" spans="1:11" ht="15.75" customHeight="1">
      <c r="A61" s="84">
        <v>1.6</v>
      </c>
      <c r="B61" s="125" t="s">
        <v>182</v>
      </c>
      <c r="C61" s="364" t="s">
        <v>590</v>
      </c>
      <c r="D61" s="365" t="s">
        <v>591</v>
      </c>
      <c r="E61" s="120"/>
      <c r="F61" s="121"/>
      <c r="G61" s="121"/>
      <c r="H61" s="121"/>
      <c r="I61" s="121"/>
      <c r="J61" s="121"/>
      <c r="K61" s="121"/>
    </row>
    <row r="62" spans="1:11" ht="15.75" customHeight="1">
      <c r="A62" s="87" t="s">
        <v>183</v>
      </c>
      <c r="B62" s="87" t="s">
        <v>184</v>
      </c>
      <c r="C62" s="354"/>
      <c r="D62" s="356"/>
      <c r="E62" s="120"/>
      <c r="F62" s="121"/>
      <c r="G62" s="121"/>
      <c r="H62" s="121"/>
      <c r="I62" s="121"/>
      <c r="J62" s="121"/>
      <c r="K62" s="121"/>
    </row>
    <row r="63" spans="1:11" ht="30">
      <c r="A63" s="87" t="s">
        <v>185</v>
      </c>
      <c r="B63" s="87" t="s">
        <v>186</v>
      </c>
      <c r="C63" s="354"/>
      <c r="D63" s="356"/>
      <c r="E63" s="120"/>
      <c r="F63" s="121"/>
      <c r="G63" s="123"/>
      <c r="H63" s="121"/>
      <c r="I63" s="121"/>
      <c r="J63" s="121"/>
      <c r="K63" s="121"/>
    </row>
    <row r="64" spans="1:11" ht="15.75" customHeight="1">
      <c r="A64" s="87" t="s">
        <v>187</v>
      </c>
      <c r="B64" s="87" t="s">
        <v>188</v>
      </c>
      <c r="C64" s="356"/>
      <c r="D64" s="356"/>
      <c r="E64" s="120"/>
      <c r="F64" s="121"/>
      <c r="G64" s="121"/>
      <c r="H64" s="121"/>
      <c r="I64" s="121"/>
      <c r="J64" s="121"/>
      <c r="K64" s="121"/>
    </row>
    <row r="65" spans="1:11" ht="15.75" customHeight="1">
      <c r="A65" s="87" t="s">
        <v>189</v>
      </c>
      <c r="B65" s="87" t="s">
        <v>190</v>
      </c>
      <c r="C65" s="354" t="s">
        <v>590</v>
      </c>
      <c r="D65" s="356" t="s">
        <v>591</v>
      </c>
      <c r="E65" s="120"/>
      <c r="F65" s="121"/>
      <c r="G65" s="121"/>
      <c r="H65" s="121"/>
      <c r="I65" s="121"/>
      <c r="J65" s="121"/>
      <c r="K65" s="121"/>
    </row>
    <row r="66" spans="1:11" ht="15.75" customHeight="1">
      <c r="A66" s="87" t="s">
        <v>191</v>
      </c>
      <c r="B66" s="87" t="s">
        <v>192</v>
      </c>
      <c r="C66" s="356"/>
      <c r="D66" s="356"/>
      <c r="E66" s="120"/>
      <c r="F66" s="123"/>
      <c r="G66" s="123"/>
      <c r="H66" s="121"/>
      <c r="I66" s="121"/>
      <c r="J66" s="121"/>
      <c r="K66" s="121"/>
    </row>
    <row r="67" spans="1:11" ht="15.75" customHeight="1">
      <c r="A67" s="84">
        <v>2</v>
      </c>
      <c r="B67" s="84" t="s">
        <v>193</v>
      </c>
      <c r="C67" s="366"/>
      <c r="D67" s="364"/>
      <c r="E67" s="105"/>
      <c r="F67" s="77"/>
      <c r="G67" s="77"/>
      <c r="H67" s="77"/>
      <c r="I67" s="77"/>
      <c r="J67" s="77"/>
      <c r="K67" s="77"/>
    </row>
    <row r="68" spans="1:11" ht="15.75" customHeight="1">
      <c r="A68" s="87">
        <v>2.1</v>
      </c>
      <c r="B68" s="127" t="s">
        <v>194</v>
      </c>
      <c r="C68" s="366"/>
      <c r="D68" s="367"/>
      <c r="E68" s="105"/>
      <c r="F68" s="77"/>
      <c r="G68" s="77"/>
      <c r="H68" s="77"/>
      <c r="I68" s="77"/>
      <c r="J68" s="77"/>
      <c r="K68" s="77"/>
    </row>
    <row r="69" spans="1:11" ht="15.75" customHeight="1">
      <c r="A69" s="87">
        <v>2.2000000000000002</v>
      </c>
      <c r="B69" s="127" t="s">
        <v>195</v>
      </c>
      <c r="C69" s="366"/>
      <c r="D69" s="367"/>
      <c r="E69" s="105"/>
      <c r="F69" s="77"/>
      <c r="G69" s="77"/>
      <c r="H69" s="77"/>
      <c r="I69" s="77"/>
      <c r="J69" s="77"/>
      <c r="K69" s="77"/>
    </row>
    <row r="70" spans="1:11" ht="15.75" customHeight="1">
      <c r="A70" s="87">
        <v>2.2999999999999998</v>
      </c>
      <c r="B70" s="127" t="s">
        <v>196</v>
      </c>
      <c r="C70" s="366"/>
      <c r="D70" s="367"/>
      <c r="E70" s="105"/>
      <c r="F70" s="77"/>
      <c r="G70" s="77"/>
      <c r="H70" s="77"/>
      <c r="I70" s="77"/>
      <c r="J70" s="77"/>
      <c r="K70" s="77"/>
    </row>
    <row r="71" spans="1:11" ht="15.75" customHeight="1">
      <c r="A71" s="87">
        <v>2.4</v>
      </c>
      <c r="B71" s="127" t="s">
        <v>197</v>
      </c>
      <c r="C71" s="366"/>
      <c r="D71" s="367"/>
      <c r="E71" s="105"/>
      <c r="F71" s="77"/>
      <c r="G71" s="77"/>
      <c r="H71" s="77"/>
      <c r="I71" s="77"/>
      <c r="J71" s="77"/>
      <c r="K71" s="77"/>
    </row>
    <row r="72" spans="1:11" ht="15.75" customHeight="1">
      <c r="A72" s="87">
        <v>2.5</v>
      </c>
      <c r="B72" s="127" t="s">
        <v>198</v>
      </c>
      <c r="C72" s="366"/>
      <c r="D72" s="367"/>
      <c r="E72" s="105"/>
      <c r="F72" s="77"/>
      <c r="G72" s="77"/>
      <c r="H72" s="77"/>
      <c r="I72" s="77"/>
      <c r="J72" s="77"/>
      <c r="K72" s="77"/>
    </row>
    <row r="73" spans="1:11" ht="15.75" customHeight="1">
      <c r="A73" s="87">
        <v>2.6</v>
      </c>
      <c r="B73" s="127" t="s">
        <v>199</v>
      </c>
      <c r="C73" s="366"/>
      <c r="D73" s="367"/>
      <c r="E73" s="105"/>
      <c r="F73" s="77"/>
      <c r="G73" s="77"/>
      <c r="H73" s="77"/>
      <c r="I73" s="77"/>
      <c r="J73" s="77"/>
      <c r="K73" s="77"/>
    </row>
    <row r="74" spans="1:11" ht="15.75" customHeight="1">
      <c r="A74" s="87">
        <v>2.7</v>
      </c>
      <c r="B74" s="127" t="s">
        <v>200</v>
      </c>
      <c r="C74" s="366"/>
      <c r="D74" s="367"/>
      <c r="E74" s="105"/>
      <c r="F74" s="77"/>
      <c r="G74" s="77"/>
      <c r="H74" s="77"/>
      <c r="I74" s="77"/>
      <c r="J74" s="77"/>
      <c r="K74" s="77"/>
    </row>
    <row r="75" spans="1:11" ht="15.75" customHeight="1">
      <c r="A75" s="84">
        <v>3</v>
      </c>
      <c r="B75" s="84" t="s">
        <v>201</v>
      </c>
      <c r="C75" s="364"/>
      <c r="D75" s="367"/>
      <c r="E75" s="105"/>
      <c r="F75" s="77"/>
      <c r="G75" s="77"/>
      <c r="H75" s="77"/>
      <c r="I75" s="77"/>
      <c r="J75" s="77"/>
      <c r="K75" s="77"/>
    </row>
    <row r="76" spans="1:11" ht="15.75" customHeight="1">
      <c r="A76" s="84">
        <v>4</v>
      </c>
      <c r="B76" s="84" t="s">
        <v>202</v>
      </c>
      <c r="C76" s="364"/>
      <c r="D76" s="364"/>
      <c r="E76" s="105"/>
      <c r="F76" s="77"/>
      <c r="G76" s="77"/>
      <c r="H76" s="77"/>
      <c r="I76" s="77"/>
      <c r="J76" s="77"/>
      <c r="K76" s="77"/>
    </row>
    <row r="77" spans="1:11" ht="15.75" customHeight="1">
      <c r="A77" s="87">
        <v>4.0999999999999996</v>
      </c>
      <c r="B77" s="87" t="s">
        <v>203</v>
      </c>
      <c r="C77" s="366"/>
      <c r="D77" s="354"/>
      <c r="E77" s="105"/>
      <c r="F77" s="77"/>
      <c r="G77" s="77"/>
      <c r="H77" s="77"/>
      <c r="I77" s="77"/>
      <c r="J77" s="77"/>
      <c r="K77" s="77"/>
    </row>
    <row r="78" spans="1:11" ht="15.75" customHeight="1">
      <c r="A78" s="87">
        <v>4.2</v>
      </c>
      <c r="B78" s="87" t="s">
        <v>204</v>
      </c>
      <c r="C78" s="366"/>
      <c r="D78" s="354"/>
      <c r="E78" s="105"/>
      <c r="F78" s="77"/>
      <c r="G78" s="77"/>
      <c r="H78" s="77"/>
      <c r="I78" s="77"/>
      <c r="J78" s="77"/>
      <c r="K78" s="77"/>
    </row>
    <row r="79" spans="1:11" ht="15.75" customHeight="1">
      <c r="A79" s="84">
        <v>5</v>
      </c>
      <c r="B79" s="84" t="s">
        <v>205</v>
      </c>
      <c r="C79" s="354"/>
      <c r="D79" s="368"/>
      <c r="E79" s="105"/>
      <c r="F79" s="77"/>
      <c r="G79" s="77"/>
      <c r="H79" s="77"/>
      <c r="I79" s="77"/>
      <c r="J79" s="77"/>
      <c r="K79" s="77"/>
    </row>
    <row r="80" spans="1:11" ht="15.75" customHeight="1">
      <c r="A80" s="77"/>
      <c r="B80" s="81"/>
      <c r="C80" s="77"/>
      <c r="D80" s="77"/>
      <c r="E80" s="77"/>
      <c r="F80" s="77"/>
      <c r="G80" s="77"/>
      <c r="H80" s="77"/>
      <c r="I80" s="77"/>
      <c r="J80" s="77"/>
      <c r="K80" s="77"/>
    </row>
    <row r="81" spans="1:11" ht="15" customHeight="1">
      <c r="A81" s="295" t="s">
        <v>206</v>
      </c>
      <c r="B81" s="277"/>
      <c r="C81" s="277"/>
      <c r="D81" s="278"/>
      <c r="E81" s="93"/>
      <c r="F81" s="77"/>
      <c r="G81" s="77"/>
      <c r="H81" s="77"/>
      <c r="I81" s="77"/>
      <c r="J81" s="77"/>
      <c r="K81" s="77"/>
    </row>
    <row r="82" spans="1:11" ht="15.75" customHeight="1">
      <c r="A82" s="77"/>
      <c r="B82" s="81"/>
      <c r="C82" s="77"/>
      <c r="D82" s="77"/>
      <c r="E82" s="77"/>
      <c r="F82" s="77"/>
      <c r="G82" s="77"/>
      <c r="H82" s="77"/>
      <c r="I82" s="77"/>
      <c r="J82" s="77"/>
      <c r="K82" s="77"/>
    </row>
    <row r="83" spans="1:11" ht="15.75" customHeight="1">
      <c r="A83" s="96"/>
      <c r="B83" s="96"/>
      <c r="C83" s="96"/>
      <c r="D83" s="96"/>
      <c r="E83" s="96"/>
      <c r="F83" s="96"/>
      <c r="G83" s="96"/>
      <c r="H83" s="96"/>
      <c r="I83" s="96"/>
      <c r="J83" s="96"/>
      <c r="K83" s="96"/>
    </row>
    <row r="84" spans="1:11" ht="15.75" customHeight="1">
      <c r="A84" s="95" t="s">
        <v>31</v>
      </c>
      <c r="B84" s="77"/>
      <c r="C84" s="77"/>
      <c r="D84" s="77"/>
      <c r="E84" s="93"/>
      <c r="F84" s="77"/>
      <c r="G84" s="77"/>
      <c r="H84" s="77"/>
      <c r="I84" s="77"/>
      <c r="J84" s="77"/>
      <c r="K84" s="77"/>
    </row>
    <row r="85" spans="1:11" ht="15.75" customHeight="1">
      <c r="A85" s="77"/>
      <c r="B85" s="77"/>
      <c r="C85" s="77"/>
      <c r="D85" s="77"/>
      <c r="E85" s="96"/>
      <c r="F85" s="96"/>
      <c r="G85" s="96"/>
      <c r="H85" s="96"/>
      <c r="I85" s="96"/>
      <c r="J85" s="77"/>
      <c r="K85" s="77"/>
    </row>
    <row r="86" spans="1:11" ht="15.75" customHeight="1">
      <c r="A86" s="77"/>
      <c r="B86" s="77"/>
      <c r="C86" s="77"/>
      <c r="D86" s="77"/>
      <c r="E86" s="96"/>
      <c r="F86" s="96"/>
      <c r="G86" s="96"/>
      <c r="H86" s="96"/>
      <c r="I86" s="96"/>
      <c r="J86" s="77"/>
      <c r="K86" s="77"/>
    </row>
    <row r="87" spans="1:11" ht="15.75" customHeight="1">
      <c r="A87" s="96"/>
      <c r="B87" s="95" t="s">
        <v>207</v>
      </c>
      <c r="C87" s="77"/>
      <c r="D87" s="77"/>
      <c r="E87" s="96"/>
      <c r="F87" s="96"/>
      <c r="G87" s="96"/>
      <c r="H87" s="96"/>
      <c r="I87" s="96"/>
      <c r="J87" s="77"/>
      <c r="K87" s="77"/>
    </row>
    <row r="88" spans="1:11" ht="15.75" customHeight="1">
      <c r="A88" s="96"/>
      <c r="B88" s="77" t="s">
        <v>208</v>
      </c>
      <c r="C88" s="77"/>
      <c r="D88" s="77"/>
      <c r="E88" s="96"/>
      <c r="F88" s="96"/>
      <c r="G88" s="96"/>
      <c r="H88" s="96"/>
      <c r="I88" s="96"/>
      <c r="J88" s="77"/>
      <c r="K88" s="77"/>
    </row>
    <row r="89" spans="1:11" ht="15.75" customHeight="1">
      <c r="A89" s="96"/>
      <c r="B89" s="97" t="s">
        <v>34</v>
      </c>
      <c r="C89" s="96"/>
      <c r="D89" s="96"/>
      <c r="E89" s="96"/>
      <c r="F89" s="96"/>
      <c r="G89" s="96"/>
      <c r="H89" s="96"/>
      <c r="I89" s="96"/>
      <c r="J89" s="96"/>
      <c r="K89" s="96"/>
    </row>
    <row r="90" spans="1:11" ht="15.75" customHeight="1">
      <c r="A90" s="96"/>
      <c r="B90" s="96"/>
      <c r="C90" s="96"/>
      <c r="D90" s="96"/>
      <c r="E90" s="96"/>
      <c r="F90" s="96"/>
      <c r="G90" s="96"/>
      <c r="H90" s="96"/>
      <c r="I90" s="96"/>
      <c r="J90" s="96"/>
      <c r="K90" s="96"/>
    </row>
    <row r="91" spans="1:11" ht="15.75" customHeight="1">
      <c r="A91" s="77"/>
      <c r="B91" s="77"/>
      <c r="C91" s="77"/>
      <c r="D91" s="77"/>
      <c r="E91" s="77"/>
      <c r="F91" s="77"/>
      <c r="G91" s="77"/>
      <c r="H91" s="77"/>
      <c r="I91" s="77"/>
      <c r="J91" s="77"/>
      <c r="K91" s="77"/>
    </row>
    <row r="92" spans="1:11" ht="15.75" customHeight="1">
      <c r="A92" s="77"/>
      <c r="B92" s="77"/>
      <c r="C92" s="77"/>
      <c r="D92" s="77"/>
      <c r="E92" s="77"/>
      <c r="F92" s="77"/>
      <c r="G92" s="77"/>
      <c r="H92" s="77"/>
      <c r="I92" s="77"/>
      <c r="J92" s="77"/>
      <c r="K92" s="77"/>
    </row>
    <row r="93" spans="1:11" ht="15.75" customHeight="1">
      <c r="A93" s="77"/>
      <c r="B93" s="77"/>
      <c r="C93" s="77"/>
      <c r="D93" s="77"/>
      <c r="E93" s="77"/>
      <c r="F93" s="77"/>
      <c r="G93" s="77"/>
      <c r="H93" s="77"/>
      <c r="I93" s="77"/>
      <c r="J93" s="77"/>
      <c r="K93" s="77"/>
    </row>
    <row r="94" spans="1:11" ht="15.75" customHeight="1">
      <c r="A94" s="77"/>
      <c r="B94" s="77"/>
      <c r="C94" s="77"/>
      <c r="D94" s="77"/>
      <c r="E94" s="77"/>
      <c r="F94" s="77"/>
      <c r="G94" s="77"/>
      <c r="H94" s="77"/>
      <c r="I94" s="77"/>
      <c r="J94" s="77"/>
      <c r="K94" s="77"/>
    </row>
    <row r="95" spans="1:11" ht="15.75" customHeight="1">
      <c r="A95" s="77"/>
      <c r="B95" s="77"/>
      <c r="C95" s="77"/>
      <c r="D95" s="77"/>
      <c r="E95" s="77"/>
      <c r="F95" s="77"/>
      <c r="G95" s="77"/>
      <c r="H95" s="77"/>
      <c r="I95" s="77"/>
      <c r="J95" s="77"/>
      <c r="K95" s="77"/>
    </row>
    <row r="96" spans="1:11" ht="15.75" customHeight="1">
      <c r="A96" s="77"/>
      <c r="B96" s="77"/>
      <c r="C96" s="77"/>
      <c r="D96" s="77"/>
      <c r="E96" s="77"/>
      <c r="F96" s="77"/>
      <c r="G96" s="77"/>
      <c r="H96" s="77"/>
      <c r="I96" s="77"/>
      <c r="J96" s="77"/>
      <c r="K96" s="77"/>
    </row>
    <row r="97" spans="1:11" ht="15.75" customHeight="1">
      <c r="A97" s="77"/>
      <c r="B97" s="77"/>
      <c r="C97" s="77"/>
      <c r="D97" s="77"/>
      <c r="E97" s="77"/>
      <c r="F97" s="77"/>
      <c r="G97" s="77"/>
      <c r="H97" s="77"/>
      <c r="I97" s="77"/>
      <c r="J97" s="77"/>
      <c r="K97" s="77"/>
    </row>
    <row r="98" spans="1:11" ht="15.75" customHeight="1">
      <c r="A98" s="77"/>
      <c r="B98" s="77"/>
      <c r="C98" s="77"/>
      <c r="D98" s="77"/>
      <c r="E98" s="77"/>
      <c r="F98" s="77"/>
      <c r="G98" s="77"/>
      <c r="H98" s="77"/>
      <c r="I98" s="77"/>
      <c r="J98" s="77"/>
      <c r="K98" s="77"/>
    </row>
    <row r="99" spans="1:11" ht="15.75" customHeight="1">
      <c r="A99" s="77"/>
      <c r="B99" s="77"/>
      <c r="C99" s="77"/>
      <c r="D99" s="77"/>
      <c r="E99" s="77"/>
      <c r="F99" s="77"/>
      <c r="G99" s="77"/>
      <c r="H99" s="77"/>
      <c r="I99" s="77"/>
      <c r="J99" s="77"/>
      <c r="K99" s="77"/>
    </row>
    <row r="100" spans="1:11" ht="15.75" customHeight="1">
      <c r="A100" s="77"/>
      <c r="B100" s="77"/>
      <c r="C100" s="77"/>
      <c r="D100" s="77"/>
      <c r="E100" s="77"/>
      <c r="F100" s="77"/>
      <c r="G100" s="77"/>
      <c r="H100" s="77"/>
      <c r="I100" s="77"/>
      <c r="J100" s="77"/>
      <c r="K100" s="77"/>
    </row>
  </sheetData>
  <mergeCells count="6">
    <mergeCell ref="C1:D1"/>
    <mergeCell ref="C2:D2"/>
    <mergeCell ref="A81:D81"/>
    <mergeCell ref="A2:B2"/>
    <mergeCell ref="A3:B3"/>
    <mergeCell ref="A1:B1"/>
  </mergeCells>
  <pageMargins left="0.19685039370078741" right="0.19685039370078741" top="0.19685039370078741" bottom="0.19685039370078741" header="0" footer="0"/>
  <pageSetup paperSize="9" scale="9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00"/>
  <sheetViews>
    <sheetView showGridLines="0" workbookViewId="0">
      <selection activeCell="B12" sqref="B12"/>
    </sheetView>
  </sheetViews>
  <sheetFormatPr defaultColWidth="12.5703125" defaultRowHeight="15" customHeight="1"/>
  <cols>
    <col min="1" max="1" width="8.85546875" customWidth="1"/>
    <col min="2" max="2" width="88" customWidth="1"/>
    <col min="3" max="3" width="13.85546875" customWidth="1"/>
    <col min="4" max="4" width="13.5703125" customWidth="1"/>
    <col min="5" max="5" width="0.7109375" customWidth="1"/>
    <col min="6" max="11" width="9.140625" customWidth="1"/>
  </cols>
  <sheetData>
    <row r="1" spans="1:11">
      <c r="A1" s="74" t="s">
        <v>209</v>
      </c>
      <c r="B1" s="75"/>
      <c r="C1" s="294" t="s">
        <v>1</v>
      </c>
      <c r="D1" s="278"/>
      <c r="E1" s="105"/>
      <c r="F1" s="77"/>
      <c r="G1" s="77"/>
      <c r="H1" s="77"/>
      <c r="I1" s="77"/>
      <c r="J1" s="77"/>
      <c r="K1" s="77"/>
    </row>
    <row r="2" spans="1:11">
      <c r="A2" s="74" t="s">
        <v>210</v>
      </c>
      <c r="B2" s="75"/>
      <c r="C2" s="293" t="str">
        <f>'ფორმა N1'!M2</f>
        <v>01/01/2023-12/31/2023</v>
      </c>
      <c r="D2" s="291"/>
      <c r="E2" s="105"/>
      <c r="F2" s="77"/>
      <c r="G2" s="77"/>
      <c r="H2" s="77"/>
      <c r="I2" s="77"/>
      <c r="J2" s="77"/>
      <c r="K2" s="77"/>
    </row>
    <row r="3" spans="1:11">
      <c r="A3" s="75" t="s">
        <v>2</v>
      </c>
      <c r="B3" s="74"/>
      <c r="C3" s="76"/>
      <c r="D3" s="76"/>
      <c r="E3" s="105"/>
      <c r="F3" s="77"/>
      <c r="G3" s="77"/>
      <c r="H3" s="77"/>
      <c r="I3" s="77"/>
      <c r="J3" s="77"/>
      <c r="K3" s="77"/>
    </row>
    <row r="4" spans="1:11">
      <c r="A4" s="75"/>
      <c r="B4" s="75"/>
      <c r="C4" s="76"/>
      <c r="D4" s="76"/>
      <c r="E4" s="105"/>
      <c r="F4" s="77"/>
      <c r="G4" s="77"/>
      <c r="H4" s="77"/>
      <c r="I4" s="77"/>
      <c r="J4" s="77"/>
      <c r="K4" s="77"/>
    </row>
    <row r="5" spans="1:11">
      <c r="A5" s="75" t="str">
        <f>'ფორმა N2'!A4</f>
        <v>ანგარიშვალდებული პირის დასახელება:</v>
      </c>
      <c r="B5" s="75"/>
      <c r="C5" s="75"/>
      <c r="D5" s="75"/>
      <c r="E5" s="106"/>
      <c r="F5" s="77"/>
      <c r="G5" s="77"/>
      <c r="H5" s="77"/>
      <c r="I5" s="77"/>
      <c r="J5" s="77"/>
      <c r="K5" s="77"/>
    </row>
    <row r="6" spans="1:11">
      <c r="A6" s="107">
        <f>'ფორმა N1'!D4</f>
        <v>0</v>
      </c>
      <c r="B6" s="107"/>
      <c r="C6" s="107"/>
      <c r="D6" s="107"/>
      <c r="E6" s="106"/>
      <c r="F6" s="77"/>
      <c r="G6" s="77"/>
      <c r="H6" s="77"/>
      <c r="I6" s="77"/>
      <c r="J6" s="77"/>
      <c r="K6" s="77"/>
    </row>
    <row r="7" spans="1:11">
      <c r="A7" s="75"/>
      <c r="B7" s="75"/>
      <c r="C7" s="75"/>
      <c r="D7" s="75"/>
      <c r="E7" s="106"/>
      <c r="F7" s="77"/>
      <c r="G7" s="77"/>
      <c r="H7" s="77"/>
      <c r="I7" s="77"/>
      <c r="J7" s="77"/>
      <c r="K7" s="77"/>
    </row>
    <row r="8" spans="1:11">
      <c r="A8" s="76"/>
      <c r="B8" s="76"/>
      <c r="C8" s="3"/>
      <c r="D8" s="3"/>
      <c r="E8" s="105"/>
      <c r="F8" s="77"/>
      <c r="G8" s="77"/>
      <c r="H8" s="77"/>
      <c r="I8" s="77"/>
      <c r="J8" s="77"/>
      <c r="K8" s="77"/>
    </row>
    <row r="9" spans="1:11" ht="30">
      <c r="A9" s="108" t="s">
        <v>7</v>
      </c>
      <c r="B9" s="371" t="s">
        <v>211</v>
      </c>
      <c r="C9" s="372" t="s">
        <v>97</v>
      </c>
      <c r="D9" s="372" t="s">
        <v>98</v>
      </c>
      <c r="E9" s="105"/>
      <c r="F9" s="77"/>
      <c r="G9" s="77"/>
      <c r="H9" s="77"/>
      <c r="I9" s="77"/>
      <c r="J9" s="77"/>
      <c r="K9" s="77"/>
    </row>
    <row r="10" spans="1:11">
      <c r="A10" s="369">
        <v>5</v>
      </c>
      <c r="B10" s="376" t="s">
        <v>592</v>
      </c>
      <c r="C10" s="377"/>
      <c r="D10" s="376" t="s">
        <v>589</v>
      </c>
      <c r="E10" s="105"/>
      <c r="F10" s="77"/>
      <c r="G10" s="77"/>
      <c r="H10" s="77"/>
      <c r="I10" s="77"/>
      <c r="J10" s="77"/>
      <c r="K10" s="77"/>
    </row>
    <row r="11" spans="1:11">
      <c r="A11" s="369">
        <v>4</v>
      </c>
      <c r="B11" s="376" t="s">
        <v>593</v>
      </c>
      <c r="C11" s="378" t="s">
        <v>599</v>
      </c>
      <c r="D11" s="378" t="s">
        <v>599</v>
      </c>
      <c r="E11" s="105"/>
      <c r="F11" s="77"/>
      <c r="G11" s="77"/>
      <c r="H11" s="77"/>
      <c r="I11" s="77"/>
      <c r="J11" s="77"/>
      <c r="K11" s="77"/>
    </row>
    <row r="12" spans="1:11">
      <c r="A12" s="369">
        <v>3</v>
      </c>
      <c r="B12" s="378" t="s">
        <v>594</v>
      </c>
      <c r="C12" s="378" t="s">
        <v>597</v>
      </c>
      <c r="D12" s="378" t="s">
        <v>598</v>
      </c>
      <c r="E12" s="105"/>
      <c r="F12" s="77"/>
      <c r="G12" s="77"/>
      <c r="H12" s="77"/>
      <c r="I12" s="77"/>
      <c r="J12" s="77"/>
      <c r="K12" s="77"/>
    </row>
    <row r="13" spans="1:11">
      <c r="A13" s="369">
        <v>2</v>
      </c>
      <c r="B13" s="378" t="s">
        <v>595</v>
      </c>
      <c r="C13" s="378" t="s">
        <v>596</v>
      </c>
      <c r="D13" s="378" t="s">
        <v>596</v>
      </c>
      <c r="E13" s="105"/>
      <c r="F13" s="77"/>
      <c r="G13" s="77"/>
      <c r="H13" s="77"/>
      <c r="I13" s="77"/>
      <c r="J13" s="77"/>
      <c r="K13" s="77"/>
    </row>
    <row r="14" spans="1:11">
      <c r="A14" s="369">
        <v>1</v>
      </c>
      <c r="B14" s="378" t="s">
        <v>600</v>
      </c>
      <c r="C14" s="378" t="s">
        <v>601</v>
      </c>
      <c r="D14" s="378" t="s">
        <v>601</v>
      </c>
      <c r="E14" s="105"/>
      <c r="F14" s="77"/>
      <c r="G14" s="77"/>
      <c r="H14" s="77"/>
      <c r="I14" s="77"/>
      <c r="J14" s="77"/>
      <c r="K14" s="77"/>
    </row>
    <row r="15" spans="1:11">
      <c r="A15" s="370" t="s">
        <v>215</v>
      </c>
      <c r="B15" s="379"/>
      <c r="C15" s="380"/>
      <c r="D15" s="380"/>
      <c r="E15" s="115"/>
      <c r="F15" s="91"/>
      <c r="G15" s="91"/>
      <c r="H15" s="91"/>
      <c r="I15" s="91"/>
      <c r="J15" s="91"/>
      <c r="K15" s="91"/>
    </row>
    <row r="16" spans="1:11">
      <c r="A16" s="128"/>
      <c r="B16" s="373" t="s">
        <v>602</v>
      </c>
      <c r="C16" s="374">
        <f t="shared" ref="C16:D16" si="0">SUM(C10:C15)</f>
        <v>0</v>
      </c>
      <c r="D16" s="374">
        <f t="shared" si="0"/>
        <v>0</v>
      </c>
      <c r="E16" s="105"/>
      <c r="F16" s="77"/>
      <c r="G16" s="77"/>
      <c r="H16" s="77"/>
      <c r="I16" s="77"/>
      <c r="J16" s="77"/>
      <c r="K16" s="77"/>
    </row>
    <row r="17" spans="1:11">
      <c r="A17" s="298"/>
      <c r="B17" s="291"/>
      <c r="C17" s="291"/>
      <c r="D17" s="291"/>
      <c r="E17" s="105"/>
      <c r="F17" s="77"/>
      <c r="G17" s="77"/>
      <c r="H17" s="77"/>
      <c r="I17" s="77"/>
      <c r="J17" s="77"/>
      <c r="K17" s="77"/>
    </row>
    <row r="18" spans="1:11" ht="51" customHeight="1">
      <c r="A18" s="299" t="s">
        <v>216</v>
      </c>
      <c r="B18" s="291"/>
      <c r="C18" s="291"/>
      <c r="D18" s="291"/>
      <c r="E18" s="105"/>
      <c r="F18" s="77"/>
      <c r="G18" s="77"/>
      <c r="H18" s="77"/>
      <c r="I18" s="77"/>
      <c r="J18" s="77"/>
      <c r="K18" s="77"/>
    </row>
    <row r="19" spans="1:11" ht="14.25" customHeight="1">
      <c r="A19" s="129"/>
      <c r="B19" s="129"/>
      <c r="C19" s="129"/>
      <c r="D19" s="129"/>
      <c r="E19" s="105"/>
      <c r="F19" s="77"/>
      <c r="G19" s="77"/>
      <c r="H19" s="77"/>
      <c r="I19" s="77"/>
      <c r="J19" s="77"/>
      <c r="K19" s="77"/>
    </row>
    <row r="20" spans="1:11">
      <c r="A20" s="300" t="s">
        <v>217</v>
      </c>
      <c r="B20" s="291"/>
      <c r="C20" s="291"/>
      <c r="D20" s="291"/>
      <c r="E20" s="105"/>
      <c r="F20" s="77"/>
      <c r="G20" s="77"/>
      <c r="H20" s="77"/>
      <c r="I20" s="77"/>
      <c r="J20" s="77"/>
      <c r="K20" s="77"/>
    </row>
    <row r="21" spans="1:11" ht="15.75" customHeight="1">
      <c r="A21" s="95"/>
      <c r="B21" s="95"/>
      <c r="C21" s="131"/>
      <c r="D21" s="131"/>
      <c r="E21" s="105"/>
      <c r="F21" s="77"/>
      <c r="G21" s="77"/>
      <c r="H21" s="77"/>
      <c r="I21" s="77"/>
      <c r="J21" s="77"/>
      <c r="K21" s="77"/>
    </row>
    <row r="22" spans="1:11" ht="15.75" customHeight="1">
      <c r="A22" s="95"/>
      <c r="B22" s="95"/>
      <c r="C22" s="131"/>
      <c r="D22" s="131"/>
      <c r="E22" s="105"/>
      <c r="F22" s="77"/>
      <c r="G22" s="77"/>
      <c r="H22" s="77"/>
      <c r="I22" s="77"/>
      <c r="J22" s="77"/>
      <c r="K22" s="77"/>
    </row>
    <row r="23" spans="1:11" ht="15.75" customHeight="1">
      <c r="A23" s="96"/>
      <c r="B23" s="96"/>
      <c r="C23" s="96"/>
      <c r="D23" s="96"/>
      <c r="E23" s="96"/>
      <c r="F23" s="96"/>
      <c r="G23" s="96"/>
      <c r="H23" s="96"/>
      <c r="I23" s="96"/>
      <c r="J23" s="96"/>
      <c r="K23" s="96"/>
    </row>
    <row r="24" spans="1:11" ht="15.75" customHeight="1">
      <c r="A24" s="95" t="s">
        <v>31</v>
      </c>
      <c r="B24" s="77"/>
      <c r="C24" s="77"/>
      <c r="D24" s="77"/>
      <c r="E24" s="93"/>
      <c r="F24" s="77"/>
      <c r="G24" s="77"/>
      <c r="H24" s="77"/>
      <c r="I24" s="77"/>
      <c r="J24" s="77"/>
      <c r="K24" s="77"/>
    </row>
    <row r="25" spans="1:11" ht="15.75" customHeight="1">
      <c r="A25" s="77"/>
      <c r="B25" s="77"/>
      <c r="C25" s="77"/>
      <c r="D25" s="77"/>
      <c r="J25" s="77"/>
      <c r="K25" s="77"/>
    </row>
    <row r="26" spans="1:11" ht="15.75" customHeight="1">
      <c r="A26" s="77"/>
      <c r="B26" s="77"/>
      <c r="C26" s="77"/>
      <c r="D26" s="77"/>
      <c r="J26" s="77"/>
      <c r="K26" s="77"/>
    </row>
    <row r="27" spans="1:11" ht="15.75" customHeight="1">
      <c r="A27" s="95"/>
      <c r="B27" s="95" t="s">
        <v>218</v>
      </c>
      <c r="C27" s="77"/>
      <c r="D27" s="77"/>
      <c r="J27" s="77"/>
      <c r="K27" s="77"/>
    </row>
    <row r="28" spans="1:11" ht="15.75" customHeight="1">
      <c r="A28" s="77"/>
      <c r="B28" s="77" t="s">
        <v>89</v>
      </c>
      <c r="C28" s="77"/>
      <c r="D28" s="77"/>
      <c r="J28" s="77"/>
      <c r="K28" s="77"/>
    </row>
    <row r="29" spans="1:11" ht="15.75" customHeight="1">
      <c r="A29" s="97"/>
      <c r="B29" s="97" t="s">
        <v>34</v>
      </c>
      <c r="C29" s="77"/>
      <c r="D29" s="77"/>
      <c r="E29" s="77"/>
      <c r="F29" s="77"/>
      <c r="G29" s="77"/>
      <c r="H29" s="77"/>
      <c r="I29" s="77"/>
      <c r="J29" s="77"/>
      <c r="K29" s="77"/>
    </row>
    <row r="30" spans="1:11" ht="15.75" customHeight="1">
      <c r="A30" s="96"/>
      <c r="B30" s="96"/>
      <c r="C30" s="96"/>
      <c r="D30" s="96"/>
      <c r="E30" s="96"/>
      <c r="F30" s="96"/>
      <c r="G30" s="96"/>
      <c r="H30" s="96"/>
      <c r="I30" s="96"/>
      <c r="J30" s="96"/>
      <c r="K30" s="96"/>
    </row>
    <row r="31" spans="1:11" ht="15.75" customHeight="1">
      <c r="A31" s="77"/>
      <c r="B31" s="77"/>
      <c r="C31" s="77"/>
      <c r="D31" s="77"/>
      <c r="E31" s="77"/>
      <c r="F31" s="77"/>
      <c r="G31" s="77"/>
      <c r="H31" s="77"/>
      <c r="I31" s="77"/>
      <c r="J31" s="77"/>
      <c r="K31" s="77"/>
    </row>
    <row r="32" spans="1:11" ht="15.75" customHeight="1">
      <c r="A32" s="77"/>
      <c r="B32" s="77"/>
      <c r="C32" s="77"/>
      <c r="D32" s="77"/>
      <c r="E32" s="77"/>
      <c r="F32" s="77"/>
      <c r="G32" s="77"/>
      <c r="H32" s="77"/>
      <c r="I32" s="77"/>
      <c r="J32" s="77"/>
      <c r="K32" s="77"/>
    </row>
    <row r="33" spans="1:11" ht="15.75" customHeight="1">
      <c r="A33" s="77"/>
      <c r="B33" s="77"/>
      <c r="C33" s="77"/>
      <c r="D33" s="77"/>
      <c r="E33" s="77"/>
      <c r="F33" s="77"/>
      <c r="G33" s="77"/>
      <c r="H33" s="77"/>
      <c r="I33" s="77"/>
      <c r="J33" s="77"/>
      <c r="K33" s="77"/>
    </row>
    <row r="34" spans="1:11" ht="15.75" customHeight="1">
      <c r="A34" s="77"/>
      <c r="B34" s="77"/>
      <c r="C34" s="77"/>
      <c r="D34" s="77"/>
      <c r="E34" s="77"/>
      <c r="F34" s="77"/>
      <c r="G34" s="77"/>
      <c r="H34" s="77"/>
      <c r="I34" s="77"/>
      <c r="J34" s="77"/>
      <c r="K34" s="77"/>
    </row>
    <row r="35" spans="1:11" ht="15.75" customHeight="1">
      <c r="A35" s="77"/>
      <c r="B35" s="77"/>
      <c r="C35" s="77"/>
      <c r="D35" s="77"/>
      <c r="E35" s="77"/>
      <c r="F35" s="77"/>
      <c r="G35" s="77"/>
      <c r="H35" s="77"/>
      <c r="I35" s="77"/>
      <c r="J35" s="77"/>
      <c r="K35" s="77"/>
    </row>
    <row r="36" spans="1:11" ht="15.75" customHeight="1">
      <c r="A36" s="77"/>
      <c r="B36" s="77"/>
      <c r="C36" s="77"/>
      <c r="D36" s="77"/>
      <c r="E36" s="77"/>
      <c r="F36" s="77"/>
      <c r="G36" s="77"/>
      <c r="H36" s="77"/>
      <c r="I36" s="77"/>
      <c r="J36" s="77"/>
      <c r="K36" s="77"/>
    </row>
    <row r="37" spans="1:11" ht="15.75" customHeight="1">
      <c r="A37" s="77"/>
      <c r="B37" s="77"/>
      <c r="C37" s="77"/>
      <c r="D37" s="77"/>
      <c r="E37" s="77"/>
      <c r="F37" s="77"/>
      <c r="G37" s="77"/>
      <c r="H37" s="77"/>
      <c r="I37" s="77"/>
      <c r="J37" s="77"/>
      <c r="K37" s="77"/>
    </row>
    <row r="38" spans="1:11" ht="15.75" customHeight="1">
      <c r="A38" s="77"/>
      <c r="B38" s="77"/>
      <c r="C38" s="77"/>
      <c r="D38" s="77"/>
      <c r="E38" s="77"/>
      <c r="F38" s="77"/>
      <c r="G38" s="77"/>
      <c r="H38" s="77"/>
      <c r="I38" s="77"/>
      <c r="J38" s="77"/>
      <c r="K38" s="77"/>
    </row>
    <row r="39" spans="1:11" ht="15.75" customHeight="1">
      <c r="A39" s="77"/>
      <c r="B39" s="77"/>
      <c r="C39" s="77"/>
      <c r="D39" s="77"/>
      <c r="E39" s="77"/>
      <c r="F39" s="77"/>
      <c r="G39" s="77"/>
      <c r="H39" s="77"/>
      <c r="I39" s="77"/>
      <c r="J39" s="77"/>
      <c r="K39" s="77"/>
    </row>
    <row r="40" spans="1:11" ht="15.75" customHeight="1">
      <c r="A40" s="77"/>
      <c r="B40" s="77"/>
      <c r="C40" s="77"/>
      <c r="D40" s="77"/>
      <c r="E40" s="77"/>
      <c r="F40" s="77"/>
      <c r="G40" s="77"/>
      <c r="H40" s="77"/>
      <c r="I40" s="77"/>
      <c r="J40" s="77"/>
      <c r="K40" s="77"/>
    </row>
    <row r="41" spans="1:11" ht="15.75" customHeight="1">
      <c r="A41" s="77"/>
      <c r="B41" s="77"/>
      <c r="C41" s="77"/>
      <c r="D41" s="77"/>
      <c r="E41" s="77"/>
      <c r="F41" s="77"/>
      <c r="G41" s="77"/>
      <c r="H41" s="77"/>
      <c r="I41" s="77"/>
      <c r="J41" s="77"/>
      <c r="K41" s="77"/>
    </row>
    <row r="42" spans="1:11" ht="15.75" customHeight="1">
      <c r="A42" s="77"/>
      <c r="B42" s="77"/>
      <c r="C42" s="77"/>
      <c r="D42" s="77"/>
      <c r="E42" s="77"/>
      <c r="F42" s="77"/>
      <c r="G42" s="77"/>
      <c r="H42" s="77"/>
      <c r="I42" s="77"/>
      <c r="J42" s="77"/>
      <c r="K42" s="77"/>
    </row>
    <row r="43" spans="1:11" ht="15.75" customHeight="1">
      <c r="A43" s="77"/>
      <c r="B43" s="77"/>
      <c r="C43" s="77"/>
      <c r="D43" s="77"/>
      <c r="E43" s="77"/>
      <c r="F43" s="77"/>
      <c r="G43" s="77"/>
      <c r="H43" s="77"/>
      <c r="I43" s="77"/>
      <c r="J43" s="77"/>
      <c r="K43" s="77"/>
    </row>
    <row r="44" spans="1:11" ht="15.75" customHeight="1">
      <c r="A44" s="77"/>
      <c r="B44" s="77"/>
      <c r="C44" s="77"/>
      <c r="D44" s="77"/>
      <c r="E44" s="77"/>
      <c r="F44" s="77"/>
      <c r="G44" s="77"/>
      <c r="H44" s="77"/>
      <c r="I44" s="77"/>
      <c r="J44" s="77"/>
      <c r="K44" s="77"/>
    </row>
    <row r="45" spans="1:11" ht="15.75" customHeight="1">
      <c r="A45" s="77"/>
      <c r="B45" s="77"/>
      <c r="C45" s="77"/>
      <c r="D45" s="77"/>
      <c r="E45" s="77"/>
      <c r="F45" s="77"/>
      <c r="G45" s="77"/>
      <c r="H45" s="77"/>
      <c r="I45" s="77"/>
      <c r="J45" s="77"/>
      <c r="K45" s="77"/>
    </row>
    <row r="46" spans="1:11" ht="15.75" customHeight="1">
      <c r="A46" s="77"/>
      <c r="B46" s="77"/>
      <c r="C46" s="77"/>
      <c r="D46" s="77"/>
      <c r="E46" s="77"/>
      <c r="F46" s="77"/>
      <c r="G46" s="77"/>
      <c r="H46" s="77"/>
      <c r="I46" s="77"/>
      <c r="J46" s="77"/>
      <c r="K46" s="77"/>
    </row>
    <row r="47" spans="1:11" ht="15.75" customHeight="1">
      <c r="A47" s="77"/>
      <c r="B47" s="77"/>
      <c r="C47" s="77"/>
      <c r="D47" s="77"/>
      <c r="E47" s="77"/>
      <c r="F47" s="77"/>
      <c r="G47" s="77"/>
      <c r="H47" s="77"/>
      <c r="I47" s="77"/>
      <c r="J47" s="77"/>
      <c r="K47" s="77"/>
    </row>
    <row r="48" spans="1:11" ht="15.75" customHeight="1">
      <c r="A48" s="77"/>
      <c r="B48" s="77"/>
      <c r="C48" s="77"/>
      <c r="D48" s="77"/>
      <c r="E48" s="77"/>
      <c r="F48" s="77"/>
      <c r="G48" s="77"/>
      <c r="H48" s="77"/>
      <c r="I48" s="77"/>
      <c r="J48" s="77"/>
      <c r="K48" s="77"/>
    </row>
    <row r="49" spans="1:11" ht="15.75" customHeight="1">
      <c r="A49" s="77"/>
      <c r="B49" s="77"/>
      <c r="C49" s="77"/>
      <c r="D49" s="77"/>
      <c r="E49" s="77"/>
      <c r="F49" s="77"/>
      <c r="G49" s="77"/>
      <c r="H49" s="77"/>
      <c r="I49" s="77"/>
      <c r="J49" s="77"/>
      <c r="K49" s="77"/>
    </row>
    <row r="50" spans="1:11" ht="15.75" customHeight="1">
      <c r="A50" s="77"/>
      <c r="B50" s="77"/>
      <c r="C50" s="77"/>
      <c r="D50" s="77"/>
      <c r="E50" s="77"/>
      <c r="F50" s="77"/>
      <c r="G50" s="77"/>
      <c r="H50" s="77"/>
      <c r="I50" s="77"/>
      <c r="J50" s="77"/>
      <c r="K50" s="77"/>
    </row>
    <row r="51" spans="1:11" ht="15.75" customHeight="1">
      <c r="A51" s="77"/>
      <c r="B51" s="77"/>
      <c r="C51" s="77"/>
      <c r="D51" s="77"/>
      <c r="E51" s="77"/>
      <c r="F51" s="77"/>
      <c r="G51" s="77"/>
      <c r="H51" s="77"/>
      <c r="I51" s="77"/>
      <c r="J51" s="77"/>
      <c r="K51" s="77"/>
    </row>
    <row r="52" spans="1:11" ht="15.75" customHeight="1">
      <c r="A52" s="77"/>
      <c r="B52" s="77"/>
      <c r="C52" s="77"/>
      <c r="D52" s="77"/>
      <c r="E52" s="77"/>
      <c r="F52" s="77"/>
      <c r="G52" s="77"/>
      <c r="H52" s="77"/>
      <c r="I52" s="77"/>
      <c r="J52" s="77"/>
      <c r="K52" s="77"/>
    </row>
    <row r="53" spans="1:11" ht="15.75" customHeight="1">
      <c r="A53" s="77"/>
      <c r="B53" s="77"/>
      <c r="C53" s="77"/>
      <c r="D53" s="77"/>
      <c r="E53" s="77"/>
      <c r="F53" s="77"/>
      <c r="G53" s="77"/>
      <c r="H53" s="77"/>
      <c r="I53" s="77"/>
      <c r="J53" s="77"/>
      <c r="K53" s="77"/>
    </row>
    <row r="54" spans="1:11" ht="15.75" customHeight="1">
      <c r="A54" s="77"/>
      <c r="B54" s="77"/>
      <c r="C54" s="77"/>
      <c r="D54" s="77"/>
      <c r="E54" s="77"/>
      <c r="F54" s="77"/>
      <c r="G54" s="77"/>
      <c r="H54" s="77"/>
      <c r="I54" s="77"/>
      <c r="J54" s="77"/>
      <c r="K54" s="77"/>
    </row>
    <row r="55" spans="1:11" ht="15.75" customHeight="1">
      <c r="A55" s="77"/>
      <c r="B55" s="77"/>
      <c r="C55" s="77"/>
      <c r="D55" s="77"/>
      <c r="E55" s="77"/>
      <c r="F55" s="77"/>
      <c r="G55" s="77"/>
      <c r="H55" s="77"/>
      <c r="I55" s="77"/>
      <c r="J55" s="77"/>
      <c r="K55" s="77"/>
    </row>
    <row r="56" spans="1:11" ht="15.75" customHeight="1">
      <c r="A56" s="77"/>
      <c r="B56" s="77"/>
      <c r="C56" s="77"/>
      <c r="D56" s="77"/>
      <c r="E56" s="77"/>
      <c r="F56" s="77"/>
      <c r="G56" s="77"/>
      <c r="H56" s="77"/>
      <c r="I56" s="77"/>
      <c r="J56" s="77"/>
      <c r="K56" s="77"/>
    </row>
    <row r="57" spans="1:11" ht="15.75" customHeight="1">
      <c r="A57" s="77"/>
      <c r="B57" s="77"/>
      <c r="C57" s="77"/>
      <c r="D57" s="77"/>
      <c r="E57" s="77"/>
      <c r="F57" s="77"/>
      <c r="G57" s="77"/>
      <c r="H57" s="77"/>
      <c r="I57" s="77"/>
      <c r="J57" s="77"/>
      <c r="K57" s="77"/>
    </row>
    <row r="58" spans="1:11" ht="15.75" customHeight="1">
      <c r="A58" s="77"/>
      <c r="B58" s="77"/>
      <c r="C58" s="77"/>
      <c r="D58" s="77"/>
      <c r="E58" s="77"/>
      <c r="F58" s="77"/>
      <c r="G58" s="77"/>
      <c r="H58" s="77"/>
      <c r="I58" s="77"/>
      <c r="J58" s="77"/>
      <c r="K58" s="77"/>
    </row>
    <row r="59" spans="1:11" ht="15.75" customHeight="1">
      <c r="A59" s="77"/>
      <c r="B59" s="77"/>
      <c r="C59" s="77"/>
      <c r="D59" s="77"/>
      <c r="E59" s="77"/>
      <c r="F59" s="77"/>
      <c r="G59" s="77"/>
      <c r="H59" s="77"/>
      <c r="I59" s="77"/>
      <c r="J59" s="77"/>
      <c r="K59" s="77"/>
    </row>
    <row r="60" spans="1:11" ht="15.75" customHeight="1">
      <c r="A60" s="77"/>
      <c r="B60" s="77"/>
      <c r="C60" s="77"/>
      <c r="D60" s="77"/>
      <c r="E60" s="77"/>
      <c r="F60" s="77"/>
      <c r="G60" s="77"/>
      <c r="H60" s="77"/>
      <c r="I60" s="77"/>
      <c r="J60" s="77"/>
      <c r="K60" s="77"/>
    </row>
    <row r="61" spans="1:11" ht="15.75" customHeight="1">
      <c r="A61" s="77"/>
      <c r="B61" s="77"/>
      <c r="C61" s="77"/>
      <c r="D61" s="77"/>
      <c r="E61" s="77"/>
      <c r="F61" s="77"/>
      <c r="G61" s="77"/>
      <c r="H61" s="77"/>
      <c r="I61" s="77"/>
      <c r="J61" s="77"/>
      <c r="K61" s="77"/>
    </row>
    <row r="62" spans="1:11" ht="15.75" customHeight="1">
      <c r="A62" s="77"/>
      <c r="B62" s="77"/>
      <c r="C62" s="77"/>
      <c r="D62" s="77"/>
      <c r="E62" s="77"/>
      <c r="F62" s="77"/>
      <c r="G62" s="77"/>
      <c r="H62" s="77"/>
      <c r="I62" s="77"/>
      <c r="J62" s="77"/>
      <c r="K62" s="77"/>
    </row>
    <row r="63" spans="1:11" ht="15.75" customHeight="1">
      <c r="A63" s="77"/>
      <c r="B63" s="77"/>
      <c r="C63" s="77"/>
      <c r="D63" s="77"/>
      <c r="E63" s="77"/>
      <c r="F63" s="77"/>
      <c r="G63" s="77"/>
      <c r="H63" s="77"/>
      <c r="I63" s="77"/>
      <c r="J63" s="77"/>
      <c r="K63" s="77"/>
    </row>
    <row r="64" spans="1:11" ht="15.75" customHeight="1">
      <c r="A64" s="77"/>
      <c r="B64" s="77"/>
      <c r="C64" s="77"/>
      <c r="D64" s="77"/>
      <c r="E64" s="77"/>
      <c r="F64" s="77"/>
      <c r="G64" s="77"/>
      <c r="H64" s="77"/>
      <c r="I64" s="77"/>
      <c r="J64" s="77"/>
      <c r="K64" s="77"/>
    </row>
    <row r="65" spans="1:11" ht="15.75" customHeight="1">
      <c r="A65" s="77"/>
      <c r="B65" s="77"/>
      <c r="C65" s="77"/>
      <c r="D65" s="77"/>
      <c r="E65" s="77"/>
      <c r="F65" s="77"/>
      <c r="G65" s="77"/>
      <c r="H65" s="77"/>
      <c r="I65" s="77"/>
      <c r="J65" s="77"/>
      <c r="K65" s="77"/>
    </row>
    <row r="66" spans="1:11" ht="15.75" customHeight="1">
      <c r="A66" s="77"/>
      <c r="B66" s="77"/>
      <c r="C66" s="77"/>
      <c r="D66" s="77"/>
      <c r="E66" s="77"/>
      <c r="F66" s="77"/>
      <c r="G66" s="77"/>
      <c r="H66" s="77"/>
      <c r="I66" s="77"/>
      <c r="J66" s="77"/>
      <c r="K66" s="77"/>
    </row>
    <row r="67" spans="1:11" ht="15.75" customHeight="1">
      <c r="A67" s="77"/>
      <c r="B67" s="77"/>
      <c r="C67" s="77"/>
      <c r="D67" s="77"/>
      <c r="E67" s="77"/>
      <c r="F67" s="77"/>
      <c r="G67" s="77"/>
      <c r="H67" s="77"/>
      <c r="I67" s="77"/>
      <c r="J67" s="77"/>
      <c r="K67" s="77"/>
    </row>
    <row r="68" spans="1:11" ht="15.75" customHeight="1">
      <c r="A68" s="77"/>
      <c r="B68" s="77"/>
      <c r="C68" s="77"/>
      <c r="D68" s="77"/>
      <c r="E68" s="77"/>
      <c r="F68" s="77"/>
      <c r="G68" s="77"/>
      <c r="H68" s="77"/>
      <c r="I68" s="77"/>
      <c r="J68" s="77"/>
      <c r="K68" s="77"/>
    </row>
    <row r="69" spans="1:11" ht="15.75" customHeight="1">
      <c r="A69" s="77"/>
      <c r="B69" s="77"/>
      <c r="C69" s="77"/>
      <c r="D69" s="77"/>
      <c r="E69" s="77"/>
      <c r="F69" s="77"/>
      <c r="G69" s="77"/>
      <c r="H69" s="77"/>
      <c r="I69" s="77"/>
      <c r="J69" s="77"/>
      <c r="K69" s="77"/>
    </row>
    <row r="70" spans="1:11" ht="15.75" customHeight="1">
      <c r="A70" s="77"/>
      <c r="B70" s="77"/>
      <c r="C70" s="77"/>
      <c r="D70" s="77"/>
      <c r="E70" s="77"/>
      <c r="F70" s="77"/>
      <c r="G70" s="77"/>
      <c r="H70" s="77"/>
      <c r="I70" s="77"/>
      <c r="J70" s="77"/>
      <c r="K70" s="77"/>
    </row>
    <row r="71" spans="1:11" ht="15.75" customHeight="1">
      <c r="A71" s="77"/>
      <c r="B71" s="77"/>
      <c r="C71" s="77"/>
      <c r="D71" s="77"/>
      <c r="E71" s="77"/>
      <c r="F71" s="77"/>
      <c r="G71" s="77"/>
      <c r="H71" s="77"/>
      <c r="I71" s="77"/>
      <c r="J71" s="77"/>
      <c r="K71" s="77"/>
    </row>
    <row r="72" spans="1:11" ht="15.75" customHeight="1">
      <c r="A72" s="77"/>
      <c r="B72" s="77"/>
      <c r="C72" s="77"/>
      <c r="D72" s="77"/>
      <c r="E72" s="77"/>
      <c r="F72" s="77"/>
      <c r="G72" s="77"/>
      <c r="H72" s="77"/>
      <c r="I72" s="77"/>
      <c r="J72" s="77"/>
      <c r="K72" s="77"/>
    </row>
    <row r="73" spans="1:11" ht="15.75" customHeight="1">
      <c r="A73" s="77"/>
      <c r="B73" s="77"/>
      <c r="C73" s="77"/>
      <c r="D73" s="77"/>
      <c r="E73" s="77"/>
      <c r="F73" s="77"/>
      <c r="G73" s="77"/>
      <c r="H73" s="77"/>
      <c r="I73" s="77"/>
      <c r="J73" s="77"/>
      <c r="K73" s="77"/>
    </row>
    <row r="74" spans="1:11" ht="15.75" customHeight="1">
      <c r="A74" s="77"/>
      <c r="B74" s="77"/>
      <c r="C74" s="77"/>
      <c r="D74" s="77"/>
      <c r="E74" s="77"/>
      <c r="F74" s="77"/>
      <c r="G74" s="77"/>
      <c r="H74" s="77"/>
      <c r="I74" s="77"/>
      <c r="J74" s="77"/>
      <c r="K74" s="77"/>
    </row>
    <row r="75" spans="1:11" ht="15.75" customHeight="1">
      <c r="A75" s="77"/>
      <c r="B75" s="77"/>
      <c r="C75" s="77"/>
      <c r="D75" s="77"/>
      <c r="E75" s="77"/>
      <c r="F75" s="77"/>
      <c r="G75" s="77"/>
      <c r="H75" s="77"/>
      <c r="I75" s="77"/>
      <c r="J75" s="77"/>
      <c r="K75" s="77"/>
    </row>
    <row r="76" spans="1:11" ht="15.75" customHeight="1">
      <c r="A76" s="77"/>
      <c r="B76" s="77"/>
      <c r="C76" s="77"/>
      <c r="D76" s="77"/>
      <c r="E76" s="77"/>
      <c r="F76" s="77"/>
      <c r="G76" s="77"/>
      <c r="H76" s="77"/>
      <c r="I76" s="77"/>
      <c r="J76" s="77"/>
      <c r="K76" s="77"/>
    </row>
    <row r="77" spans="1:11" ht="15.75" customHeight="1">
      <c r="A77" s="77"/>
      <c r="B77" s="77"/>
      <c r="C77" s="77"/>
      <c r="D77" s="77"/>
      <c r="E77" s="77"/>
      <c r="F77" s="77"/>
      <c r="G77" s="77"/>
      <c r="H77" s="77"/>
      <c r="I77" s="77"/>
      <c r="J77" s="77"/>
      <c r="K77" s="77"/>
    </row>
    <row r="78" spans="1:11" ht="15.75" customHeight="1">
      <c r="A78" s="77"/>
      <c r="B78" s="77"/>
      <c r="C78" s="77"/>
      <c r="D78" s="77"/>
      <c r="E78" s="77"/>
      <c r="F78" s="77"/>
      <c r="G78" s="77"/>
      <c r="H78" s="77"/>
      <c r="I78" s="77"/>
      <c r="J78" s="77"/>
      <c r="K78" s="77"/>
    </row>
    <row r="79" spans="1:11" ht="15.75" customHeight="1">
      <c r="A79" s="77"/>
      <c r="B79" s="77"/>
      <c r="C79" s="77"/>
      <c r="D79" s="77"/>
      <c r="E79" s="77"/>
      <c r="F79" s="77"/>
      <c r="G79" s="77"/>
      <c r="H79" s="77"/>
      <c r="I79" s="77"/>
      <c r="J79" s="77"/>
      <c r="K79" s="77"/>
    </row>
    <row r="80" spans="1:11" ht="15.75" customHeight="1">
      <c r="A80" s="77"/>
      <c r="B80" s="77"/>
      <c r="C80" s="77"/>
      <c r="D80" s="77"/>
      <c r="E80" s="77"/>
      <c r="F80" s="77"/>
      <c r="G80" s="77"/>
      <c r="H80" s="77"/>
      <c r="I80" s="77"/>
      <c r="J80" s="77"/>
      <c r="K80" s="77"/>
    </row>
    <row r="81" spans="1:11" ht="15.75" customHeight="1">
      <c r="A81" s="77"/>
      <c r="B81" s="77"/>
      <c r="C81" s="77"/>
      <c r="D81" s="77"/>
      <c r="E81" s="77"/>
      <c r="F81" s="77"/>
      <c r="G81" s="77"/>
      <c r="H81" s="77"/>
      <c r="I81" s="77"/>
      <c r="J81" s="77"/>
      <c r="K81" s="77"/>
    </row>
    <row r="82" spans="1:11" ht="15.75" customHeight="1">
      <c r="A82" s="77"/>
      <c r="B82" s="77"/>
      <c r="C82" s="77"/>
      <c r="D82" s="77"/>
      <c r="E82" s="77"/>
      <c r="F82" s="77"/>
      <c r="G82" s="77"/>
      <c r="H82" s="77"/>
      <c r="I82" s="77"/>
      <c r="J82" s="77"/>
      <c r="K82" s="77"/>
    </row>
    <row r="83" spans="1:11" ht="15.75" customHeight="1">
      <c r="A83" s="77"/>
      <c r="B83" s="77"/>
      <c r="C83" s="77"/>
      <c r="D83" s="77"/>
      <c r="E83" s="77"/>
      <c r="F83" s="77"/>
      <c r="G83" s="77"/>
      <c r="H83" s="77"/>
      <c r="I83" s="77"/>
      <c r="J83" s="77"/>
      <c r="K83" s="77"/>
    </row>
    <row r="84" spans="1:11" ht="15.75" customHeight="1">
      <c r="A84" s="77"/>
      <c r="B84" s="77"/>
      <c r="C84" s="77"/>
      <c r="D84" s="77"/>
      <c r="E84" s="77"/>
      <c r="F84" s="77"/>
      <c r="G84" s="77"/>
      <c r="H84" s="77"/>
      <c r="I84" s="77"/>
      <c r="J84" s="77"/>
      <c r="K84" s="77"/>
    </row>
    <row r="85" spans="1:11" ht="15.75" customHeight="1">
      <c r="A85" s="77"/>
      <c r="B85" s="77"/>
      <c r="C85" s="77"/>
      <c r="D85" s="77"/>
      <c r="E85" s="77"/>
      <c r="F85" s="77"/>
      <c r="G85" s="77"/>
      <c r="H85" s="77"/>
      <c r="I85" s="77"/>
      <c r="J85" s="77"/>
      <c r="K85" s="77"/>
    </row>
    <row r="86" spans="1:11" ht="15.75" customHeight="1">
      <c r="A86" s="77"/>
      <c r="B86" s="77"/>
      <c r="C86" s="77"/>
      <c r="D86" s="77"/>
      <c r="E86" s="77"/>
      <c r="F86" s="77"/>
      <c r="G86" s="77"/>
      <c r="H86" s="77"/>
      <c r="I86" s="77"/>
      <c r="J86" s="77"/>
      <c r="K86" s="77"/>
    </row>
    <row r="87" spans="1:11" ht="15.75" customHeight="1">
      <c r="A87" s="77"/>
      <c r="B87" s="77"/>
      <c r="C87" s="77"/>
      <c r="D87" s="77"/>
      <c r="E87" s="77"/>
      <c r="F87" s="77"/>
      <c r="G87" s="77"/>
      <c r="H87" s="77"/>
      <c r="I87" s="77"/>
      <c r="J87" s="77"/>
      <c r="K87" s="77"/>
    </row>
    <row r="88" spans="1:11" ht="15.75" customHeight="1">
      <c r="A88" s="77"/>
      <c r="B88" s="77"/>
      <c r="C88" s="77"/>
      <c r="D88" s="77"/>
      <c r="E88" s="77"/>
      <c r="F88" s="77"/>
      <c r="G88" s="77"/>
      <c r="H88" s="77"/>
      <c r="I88" s="77"/>
      <c r="J88" s="77"/>
      <c r="K88" s="77"/>
    </row>
    <row r="89" spans="1:11" ht="15.75" customHeight="1">
      <c r="A89" s="77"/>
      <c r="B89" s="77"/>
      <c r="C89" s="77"/>
      <c r="D89" s="77"/>
      <c r="E89" s="77"/>
      <c r="F89" s="77"/>
      <c r="G89" s="77"/>
      <c r="H89" s="77"/>
      <c r="I89" s="77"/>
      <c r="J89" s="77"/>
      <c r="K89" s="77"/>
    </row>
    <row r="90" spans="1:11" ht="15.75" customHeight="1">
      <c r="A90" s="77"/>
      <c r="B90" s="77"/>
      <c r="C90" s="77"/>
      <c r="D90" s="77"/>
      <c r="E90" s="77"/>
      <c r="F90" s="77"/>
      <c r="G90" s="77"/>
      <c r="H90" s="77"/>
      <c r="I90" s="77"/>
      <c r="J90" s="77"/>
      <c r="K90" s="77"/>
    </row>
    <row r="91" spans="1:11" ht="15.75" customHeight="1">
      <c r="A91" s="77"/>
      <c r="B91" s="77"/>
      <c r="C91" s="77"/>
      <c r="D91" s="77"/>
      <c r="E91" s="77"/>
      <c r="F91" s="77"/>
      <c r="G91" s="77"/>
      <c r="H91" s="77"/>
      <c r="I91" s="77"/>
      <c r="J91" s="77"/>
      <c r="K91" s="77"/>
    </row>
    <row r="92" spans="1:11" ht="15.75" customHeight="1">
      <c r="A92" s="77"/>
      <c r="B92" s="77"/>
      <c r="C92" s="77"/>
      <c r="D92" s="77"/>
      <c r="E92" s="77"/>
      <c r="F92" s="77"/>
      <c r="G92" s="77"/>
      <c r="H92" s="77"/>
      <c r="I92" s="77"/>
      <c r="J92" s="77"/>
      <c r="K92" s="77"/>
    </row>
    <row r="93" spans="1:11" ht="15.75" customHeight="1">
      <c r="A93" s="77"/>
      <c r="B93" s="77"/>
      <c r="C93" s="77"/>
      <c r="D93" s="77"/>
      <c r="E93" s="77"/>
      <c r="F93" s="77"/>
      <c r="G93" s="77"/>
      <c r="H93" s="77"/>
      <c r="I93" s="77"/>
      <c r="J93" s="77"/>
      <c r="K93" s="77"/>
    </row>
    <row r="94" spans="1:11" ht="15.75" customHeight="1">
      <c r="A94" s="77"/>
      <c r="B94" s="77"/>
      <c r="C94" s="77"/>
      <c r="D94" s="77"/>
      <c r="E94" s="77"/>
      <c r="F94" s="77"/>
      <c r="G94" s="77"/>
      <c r="H94" s="77"/>
      <c r="I94" s="77"/>
      <c r="J94" s="77"/>
      <c r="K94" s="77"/>
    </row>
    <row r="95" spans="1:11" ht="15.75" customHeight="1">
      <c r="A95" s="77"/>
      <c r="B95" s="77"/>
      <c r="C95" s="77"/>
      <c r="D95" s="77"/>
      <c r="E95" s="77"/>
      <c r="F95" s="77"/>
      <c r="G95" s="77"/>
      <c r="H95" s="77"/>
      <c r="I95" s="77"/>
      <c r="J95" s="77"/>
      <c r="K95" s="77"/>
    </row>
    <row r="96" spans="1:11" ht="15.75" customHeight="1">
      <c r="A96" s="77"/>
      <c r="B96" s="77"/>
      <c r="C96" s="77"/>
      <c r="D96" s="77"/>
      <c r="E96" s="77"/>
      <c r="F96" s="77"/>
      <c r="G96" s="77"/>
      <c r="H96" s="77"/>
      <c r="I96" s="77"/>
      <c r="J96" s="77"/>
      <c r="K96" s="77"/>
    </row>
    <row r="97" spans="1:11" ht="15.75" customHeight="1">
      <c r="A97" s="77"/>
      <c r="B97" s="77"/>
      <c r="C97" s="77"/>
      <c r="D97" s="77"/>
      <c r="E97" s="77"/>
      <c r="F97" s="77"/>
      <c r="G97" s="77"/>
      <c r="H97" s="77"/>
      <c r="I97" s="77"/>
      <c r="J97" s="77"/>
      <c r="K97" s="77"/>
    </row>
    <row r="98" spans="1:11" ht="15.75" customHeight="1">
      <c r="A98" s="77"/>
      <c r="B98" s="77"/>
      <c r="C98" s="77"/>
      <c r="D98" s="77"/>
      <c r="E98" s="77"/>
      <c r="F98" s="77"/>
      <c r="G98" s="77"/>
      <c r="H98" s="77"/>
      <c r="I98" s="77"/>
      <c r="J98" s="77"/>
      <c r="K98" s="77"/>
    </row>
    <row r="99" spans="1:11" ht="15.75" customHeight="1">
      <c r="A99" s="77"/>
      <c r="B99" s="77"/>
      <c r="C99" s="77"/>
      <c r="D99" s="77"/>
      <c r="E99" s="77"/>
      <c r="F99" s="77"/>
      <c r="G99" s="77"/>
      <c r="H99" s="77"/>
      <c r="I99" s="77"/>
      <c r="J99" s="77"/>
      <c r="K99" s="77"/>
    </row>
    <row r="100" spans="1:11" ht="15.75" customHeight="1">
      <c r="A100" s="77"/>
      <c r="B100" s="77"/>
      <c r="C100" s="77"/>
      <c r="D100" s="77"/>
      <c r="E100" s="77"/>
      <c r="F100" s="77"/>
      <c r="G100" s="77"/>
      <c r="H100" s="77"/>
      <c r="I100" s="77"/>
      <c r="J100" s="77"/>
      <c r="K100" s="77"/>
    </row>
  </sheetData>
  <mergeCells count="5">
    <mergeCell ref="C1:D1"/>
    <mergeCell ref="C2:D2"/>
    <mergeCell ref="A17:D17"/>
    <mergeCell ref="A18:D18"/>
    <mergeCell ref="A20:D20"/>
  </mergeCells>
  <pageMargins left="0.19685039370078741" right="0.19685039370078741" top="0.19685039370078741" bottom="0.19685039370078741" header="0" footer="0"/>
  <pageSetup paperSize="9" scale="8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02"/>
  <sheetViews>
    <sheetView topLeftCell="B1" workbookViewId="0">
      <selection activeCell="E13" sqref="E13"/>
    </sheetView>
  </sheetViews>
  <sheetFormatPr defaultColWidth="12.5703125" defaultRowHeight="15" customHeight="1"/>
  <cols>
    <col min="1" max="1" width="5.42578125" customWidth="1"/>
    <col min="2" max="2" width="20.85546875" customWidth="1"/>
    <col min="3" max="3" width="26" customWidth="1"/>
    <col min="4" max="4" width="17" customWidth="1"/>
    <col min="5" max="5" width="18.140625" customWidth="1"/>
    <col min="6" max="6" width="14.7109375" customWidth="1"/>
    <col min="7" max="7" width="15.5703125" customWidth="1"/>
    <col min="8" max="8" width="14.7109375" customWidth="1"/>
    <col min="9" max="9" width="29.7109375" customWidth="1"/>
    <col min="10" max="10" width="9.140625" hidden="1" customWidth="1"/>
    <col min="11" max="11" width="9.140625" customWidth="1"/>
  </cols>
  <sheetData>
    <row r="1" spans="1:11" ht="36.75" customHeight="1">
      <c r="A1" s="302" t="s">
        <v>219</v>
      </c>
      <c r="B1" s="277"/>
      <c r="C1" s="277"/>
      <c r="D1" s="277"/>
      <c r="E1" s="277"/>
      <c r="F1" s="277"/>
      <c r="G1" s="277"/>
      <c r="H1" s="278"/>
      <c r="I1" s="294" t="s">
        <v>1</v>
      </c>
      <c r="J1" s="278"/>
      <c r="K1" s="132"/>
    </row>
    <row r="2" spans="1:11" ht="12.75" customHeight="1">
      <c r="A2" s="75" t="s">
        <v>2</v>
      </c>
      <c r="B2" s="74"/>
      <c r="C2" s="75"/>
      <c r="D2" s="75"/>
      <c r="E2" s="75"/>
      <c r="F2" s="75"/>
      <c r="G2" s="76"/>
      <c r="H2" s="76"/>
      <c r="I2" s="293" t="str">
        <f>'ფორმა N1'!M2</f>
        <v>01/01/2023-12/31/2023</v>
      </c>
      <c r="J2" s="291"/>
      <c r="K2" s="132"/>
    </row>
    <row r="3" spans="1:11" ht="12.75" customHeight="1">
      <c r="A3" s="75"/>
      <c r="B3" s="75"/>
      <c r="C3" s="74"/>
      <c r="D3" s="74"/>
      <c r="E3" s="74"/>
      <c r="F3" s="74"/>
      <c r="G3" s="76"/>
      <c r="H3" s="76"/>
      <c r="I3" s="76"/>
      <c r="J3" s="132"/>
      <c r="K3" s="132"/>
    </row>
    <row r="4" spans="1:11" ht="12.75" customHeight="1">
      <c r="A4" s="75" t="str">
        <f>'ფორმა N2'!A4</f>
        <v>ანგარიშვალდებული პირის დასახელება:</v>
      </c>
      <c r="B4" s="75"/>
      <c r="C4" s="75"/>
      <c r="D4" s="75"/>
      <c r="E4" s="75"/>
      <c r="F4" s="75"/>
      <c r="G4" s="75"/>
      <c r="H4" s="75"/>
      <c r="I4" s="75"/>
      <c r="J4" s="132"/>
      <c r="K4" s="132"/>
    </row>
    <row r="5" spans="1:11" ht="12.75" customHeight="1">
      <c r="A5" s="107">
        <f>'ფორმა N1'!D4</f>
        <v>0</v>
      </c>
      <c r="B5" s="107"/>
      <c r="C5" s="107"/>
      <c r="D5" s="107"/>
      <c r="E5" s="107"/>
      <c r="F5" s="107"/>
      <c r="G5" s="107"/>
      <c r="H5" s="107"/>
      <c r="I5" s="107"/>
      <c r="J5" s="132"/>
      <c r="K5" s="132"/>
    </row>
    <row r="6" spans="1:11" ht="12.75" customHeight="1">
      <c r="A6" s="75"/>
      <c r="B6" s="75"/>
      <c r="C6" s="75"/>
      <c r="D6" s="75"/>
      <c r="E6" s="75"/>
      <c r="F6" s="75"/>
      <c r="G6" s="75"/>
      <c r="H6" s="75"/>
      <c r="I6" s="75"/>
      <c r="J6" s="132"/>
      <c r="K6" s="132"/>
    </row>
    <row r="7" spans="1:11" ht="12.75" customHeight="1">
      <c r="A7" s="76"/>
      <c r="B7" s="76"/>
      <c r="C7" s="76"/>
      <c r="D7" s="76"/>
      <c r="E7" s="76"/>
      <c r="F7" s="76"/>
      <c r="G7" s="3"/>
      <c r="H7" s="3"/>
      <c r="I7" s="3"/>
      <c r="J7" s="132"/>
      <c r="K7" s="132"/>
    </row>
    <row r="8" spans="1:11" ht="12.75" customHeight="1">
      <c r="A8" s="109" t="s">
        <v>7</v>
      </c>
      <c r="B8" s="109" t="s">
        <v>220</v>
      </c>
      <c r="C8" s="109" t="s">
        <v>221</v>
      </c>
      <c r="D8" s="109" t="s">
        <v>222</v>
      </c>
      <c r="E8" s="109" t="s">
        <v>223</v>
      </c>
      <c r="F8" s="109" t="s">
        <v>224</v>
      </c>
      <c r="G8" s="83" t="s">
        <v>97</v>
      </c>
      <c r="H8" s="83" t="s">
        <v>98</v>
      </c>
      <c r="I8" s="83" t="s">
        <v>225</v>
      </c>
      <c r="J8" s="132" t="s">
        <v>226</v>
      </c>
      <c r="K8" s="132"/>
    </row>
    <row r="9" spans="1:11" ht="12.75" customHeight="1">
      <c r="A9" s="87">
        <v>1</v>
      </c>
      <c r="B9" s="270" t="s">
        <v>603</v>
      </c>
      <c r="C9" s="87" t="s">
        <v>604</v>
      </c>
      <c r="D9" s="87">
        <v>1023009687</v>
      </c>
      <c r="E9" s="87" t="s">
        <v>605</v>
      </c>
      <c r="F9" s="87" t="s">
        <v>226</v>
      </c>
      <c r="G9" s="381">
        <v>1913</v>
      </c>
      <c r="H9" s="381">
        <v>1913</v>
      </c>
      <c r="I9" s="114">
        <v>375</v>
      </c>
      <c r="J9" s="132" t="s">
        <v>102</v>
      </c>
      <c r="K9" s="132"/>
    </row>
    <row r="10" spans="1:11" ht="12.75" customHeight="1">
      <c r="A10" s="87">
        <v>2</v>
      </c>
      <c r="B10" s="87" t="s">
        <v>606</v>
      </c>
      <c r="C10" s="87" t="s">
        <v>604</v>
      </c>
      <c r="D10" s="87">
        <v>59001126322</v>
      </c>
      <c r="E10" s="87" t="s">
        <v>607</v>
      </c>
      <c r="F10" s="87" t="s">
        <v>226</v>
      </c>
      <c r="G10" s="381">
        <v>3000</v>
      </c>
      <c r="H10" s="381">
        <v>3000</v>
      </c>
      <c r="I10" s="114">
        <v>588</v>
      </c>
      <c r="J10" s="132"/>
      <c r="K10" s="132"/>
    </row>
    <row r="11" spans="1:11" ht="12.75" customHeight="1">
      <c r="A11" s="87">
        <v>3</v>
      </c>
      <c r="B11" s="270" t="s">
        <v>608</v>
      </c>
      <c r="C11" s="270" t="s">
        <v>609</v>
      </c>
      <c r="D11" s="270">
        <v>60002001838</v>
      </c>
      <c r="E11" s="270" t="s">
        <v>610</v>
      </c>
      <c r="F11" s="270" t="s">
        <v>226</v>
      </c>
      <c r="G11" s="381">
        <v>11189</v>
      </c>
      <c r="H11" s="381">
        <v>11189</v>
      </c>
      <c r="I11" s="114">
        <v>2193</v>
      </c>
      <c r="J11" s="132"/>
      <c r="K11" s="132"/>
    </row>
    <row r="12" spans="1:11" ht="12.75" customHeight="1">
      <c r="A12" s="87">
        <v>4</v>
      </c>
      <c r="B12" s="270" t="s">
        <v>611</v>
      </c>
      <c r="C12" s="270" t="s">
        <v>612</v>
      </c>
      <c r="D12" s="270">
        <v>9001026085</v>
      </c>
      <c r="E12" s="270" t="s">
        <v>613</v>
      </c>
      <c r="F12" s="270" t="s">
        <v>226</v>
      </c>
      <c r="G12" s="381">
        <v>3000</v>
      </c>
      <c r="H12" s="381">
        <v>3000</v>
      </c>
      <c r="I12" s="114">
        <v>588</v>
      </c>
      <c r="J12" s="132"/>
      <c r="K12" s="132"/>
    </row>
    <row r="13" spans="1:11" ht="12.75" customHeight="1">
      <c r="A13" s="87">
        <v>5</v>
      </c>
      <c r="B13" s="270" t="s">
        <v>614</v>
      </c>
      <c r="C13" s="270" t="s">
        <v>615</v>
      </c>
      <c r="D13" s="270">
        <v>60001027079</v>
      </c>
      <c r="E13" s="270" t="s">
        <v>616</v>
      </c>
      <c r="F13" s="270" t="s">
        <v>226</v>
      </c>
      <c r="G13" s="381">
        <v>2551</v>
      </c>
      <c r="H13" s="381">
        <v>2551</v>
      </c>
      <c r="I13" s="114">
        <v>500</v>
      </c>
      <c r="J13" s="132"/>
      <c r="K13" s="132"/>
    </row>
    <row r="14" spans="1:11" ht="12.75" customHeight="1">
      <c r="A14" s="84">
        <v>6</v>
      </c>
      <c r="B14" s="270" t="s">
        <v>617</v>
      </c>
      <c r="C14" s="270" t="s">
        <v>618</v>
      </c>
      <c r="D14" s="270">
        <v>1019066303</v>
      </c>
      <c r="E14" s="270" t="s">
        <v>619</v>
      </c>
      <c r="F14" s="270" t="s">
        <v>226</v>
      </c>
      <c r="G14" s="381">
        <v>9566</v>
      </c>
      <c r="H14" s="381">
        <v>9566</v>
      </c>
      <c r="I14" s="114">
        <v>1875</v>
      </c>
      <c r="J14" s="132"/>
      <c r="K14" s="132"/>
    </row>
    <row r="15" spans="1:11" ht="12.75" customHeight="1">
      <c r="A15" s="84">
        <v>7</v>
      </c>
      <c r="B15" s="270" t="s">
        <v>620</v>
      </c>
      <c r="C15" s="270" t="s">
        <v>621</v>
      </c>
      <c r="D15" s="270">
        <v>65002004913</v>
      </c>
      <c r="E15" s="270" t="s">
        <v>622</v>
      </c>
      <c r="F15" s="270" t="s">
        <v>226</v>
      </c>
      <c r="G15" s="381">
        <v>15000</v>
      </c>
      <c r="H15" s="381">
        <v>15000</v>
      </c>
      <c r="I15" s="114">
        <v>2940</v>
      </c>
      <c r="J15" s="271"/>
      <c r="K15" s="271"/>
    </row>
    <row r="16" spans="1:11" ht="12.75" customHeight="1">
      <c r="A16" s="84">
        <v>8</v>
      </c>
      <c r="B16" s="270" t="s">
        <v>623</v>
      </c>
      <c r="C16" s="270" t="s">
        <v>624</v>
      </c>
      <c r="D16" s="270">
        <v>1017037057</v>
      </c>
      <c r="E16" s="270" t="s">
        <v>613</v>
      </c>
      <c r="F16" s="270" t="s">
        <v>226</v>
      </c>
      <c r="G16" s="381">
        <v>30000</v>
      </c>
      <c r="H16" s="381">
        <v>3000</v>
      </c>
      <c r="I16" s="114">
        <v>588</v>
      </c>
      <c r="J16" s="271"/>
      <c r="K16" s="271"/>
    </row>
    <row r="17" spans="1:11" ht="12.75" customHeight="1">
      <c r="A17" s="84"/>
      <c r="B17" s="272"/>
      <c r="C17" s="272"/>
      <c r="D17" s="272"/>
      <c r="E17" s="272"/>
      <c r="F17" s="270" t="s">
        <v>227</v>
      </c>
      <c r="G17" s="273">
        <f>SUM(G9:G16)</f>
        <v>76219</v>
      </c>
      <c r="H17" s="273">
        <f>SUM(H9:H16)</f>
        <v>49219</v>
      </c>
      <c r="I17" s="133">
        <f t="shared" ref="I17" si="0">SUM(I9:I14)</f>
        <v>6119</v>
      </c>
      <c r="J17" s="132"/>
      <c r="K17" s="132"/>
    </row>
    <row r="18" spans="1:11" ht="12.75" customHeight="1">
      <c r="A18" s="134"/>
      <c r="B18" s="134"/>
      <c r="C18" s="134"/>
      <c r="D18" s="134"/>
      <c r="E18" s="134"/>
      <c r="F18" s="134"/>
      <c r="G18" s="134"/>
      <c r="H18" s="107"/>
      <c r="I18" s="107"/>
      <c r="J18" s="132"/>
      <c r="K18" s="132"/>
    </row>
    <row r="19" spans="1:11" ht="12.75" customHeight="1">
      <c r="A19" s="301" t="s">
        <v>228</v>
      </c>
      <c r="B19" s="277"/>
      <c r="C19" s="277"/>
      <c r="D19" s="277"/>
      <c r="E19" s="277"/>
      <c r="F19" s="277"/>
      <c r="G19" s="277"/>
      <c r="H19" s="277"/>
      <c r="I19" s="278"/>
      <c r="J19" s="132"/>
      <c r="K19" s="132"/>
    </row>
    <row r="20" spans="1:11" ht="12.75" customHeight="1">
      <c r="A20" s="132"/>
      <c r="B20" s="132"/>
      <c r="C20" s="132"/>
      <c r="D20" s="132"/>
      <c r="E20" s="132"/>
      <c r="F20" s="132"/>
      <c r="G20" s="132"/>
      <c r="H20" s="132"/>
      <c r="I20" s="132"/>
      <c r="J20" s="132"/>
      <c r="K20" s="132"/>
    </row>
    <row r="21" spans="1:11" ht="12.75" customHeight="1">
      <c r="A21" s="135" t="s">
        <v>31</v>
      </c>
      <c r="B21" s="135"/>
      <c r="C21" s="107"/>
      <c r="D21" s="107"/>
      <c r="E21" s="107"/>
      <c r="F21" s="107"/>
      <c r="G21" s="107"/>
      <c r="H21" s="107"/>
      <c r="I21" s="107"/>
      <c r="J21" s="132"/>
      <c r="K21" s="132"/>
    </row>
    <row r="22" spans="1:11" ht="12.75" customHeight="1">
      <c r="A22" s="107"/>
      <c r="B22" s="107"/>
      <c r="C22" s="107"/>
      <c r="D22" s="107"/>
      <c r="E22" s="107"/>
      <c r="F22" s="107"/>
      <c r="G22" s="107"/>
      <c r="H22" s="107"/>
      <c r="I22" s="107"/>
      <c r="J22" s="132"/>
      <c r="K22" s="132"/>
    </row>
    <row r="23" spans="1:11" ht="12.75" customHeight="1">
      <c r="A23" s="107"/>
      <c r="B23" s="107"/>
      <c r="C23" s="107"/>
      <c r="D23" s="107"/>
      <c r="E23" s="136"/>
      <c r="F23" s="136"/>
      <c r="G23" s="136"/>
      <c r="H23" s="107"/>
      <c r="I23" s="107"/>
      <c r="J23" s="132"/>
      <c r="K23" s="132"/>
    </row>
    <row r="24" spans="1:11" ht="12.75" customHeight="1">
      <c r="A24" s="135"/>
      <c r="B24" s="135"/>
      <c r="C24" s="135" t="s">
        <v>229</v>
      </c>
      <c r="D24" s="135"/>
      <c r="E24" s="135"/>
      <c r="F24" s="135"/>
      <c r="G24" s="135"/>
      <c r="H24" s="107"/>
      <c r="I24" s="107"/>
      <c r="J24" s="132"/>
      <c r="K24" s="132"/>
    </row>
    <row r="25" spans="1:11" ht="12.75" customHeight="1">
      <c r="A25" s="107"/>
      <c r="B25" s="107"/>
      <c r="C25" s="107" t="s">
        <v>230</v>
      </c>
      <c r="D25" s="107"/>
      <c r="E25" s="107"/>
      <c r="F25" s="107"/>
      <c r="G25" s="107"/>
      <c r="H25" s="107"/>
      <c r="I25" s="107"/>
      <c r="J25" s="132"/>
      <c r="K25" s="132"/>
    </row>
    <row r="26" spans="1:11" ht="12.75" customHeight="1">
      <c r="A26" s="137"/>
      <c r="B26" s="137"/>
      <c r="C26" s="137" t="s">
        <v>34</v>
      </c>
      <c r="D26" s="137"/>
      <c r="E26" s="137"/>
      <c r="F26" s="137"/>
      <c r="G26" s="137"/>
      <c r="H26" s="132"/>
      <c r="I26" s="132"/>
      <c r="J26" s="132"/>
      <c r="K26" s="132"/>
    </row>
    <row r="27" spans="1:11" ht="12.75" customHeight="1">
      <c r="A27" s="132"/>
      <c r="B27" s="132"/>
      <c r="C27" s="132"/>
      <c r="D27" s="132"/>
      <c r="E27" s="132"/>
      <c r="F27" s="132"/>
      <c r="G27" s="132"/>
      <c r="H27" s="132"/>
      <c r="I27" s="132"/>
      <c r="J27" s="132"/>
      <c r="K27" s="132"/>
    </row>
    <row r="28" spans="1:11" ht="12.75" customHeight="1">
      <c r="A28" s="132"/>
      <c r="B28" s="132"/>
      <c r="C28" s="132"/>
      <c r="D28" s="132"/>
      <c r="E28" s="132"/>
      <c r="F28" s="132"/>
      <c r="G28" s="132"/>
      <c r="H28" s="132"/>
      <c r="I28" s="132"/>
      <c r="J28" s="132"/>
      <c r="K28" s="132"/>
    </row>
    <row r="29" spans="1:11" ht="12.75" customHeight="1">
      <c r="A29" s="132"/>
      <c r="B29" s="132"/>
      <c r="C29" s="132"/>
      <c r="D29" s="132"/>
      <c r="E29" s="132"/>
      <c r="F29" s="132"/>
      <c r="G29" s="132"/>
      <c r="H29" s="132"/>
      <c r="I29" s="132"/>
      <c r="J29" s="132"/>
      <c r="K29" s="132"/>
    </row>
    <row r="30" spans="1:11" ht="12.75" customHeight="1">
      <c r="A30" s="132"/>
      <c r="B30" s="132"/>
      <c r="C30" s="132"/>
      <c r="D30" s="132"/>
      <c r="E30" s="132"/>
      <c r="F30" s="132"/>
      <c r="G30" s="132"/>
      <c r="H30" s="132"/>
      <c r="I30" s="132"/>
      <c r="J30" s="132"/>
      <c r="K30" s="132"/>
    </row>
    <row r="31" spans="1:11" ht="12.75" customHeight="1">
      <c r="A31" s="132"/>
      <c r="B31" s="132"/>
      <c r="C31" s="132"/>
      <c r="D31" s="132"/>
      <c r="E31" s="132"/>
      <c r="F31" s="132"/>
      <c r="G31" s="132"/>
      <c r="H31" s="132"/>
      <c r="I31" s="132"/>
      <c r="J31" s="132"/>
      <c r="K31" s="132"/>
    </row>
    <row r="32" spans="1:11" ht="12.75" customHeight="1">
      <c r="A32" s="132"/>
      <c r="B32" s="132"/>
      <c r="C32" s="132"/>
      <c r="D32" s="132"/>
      <c r="E32" s="132"/>
      <c r="F32" s="132"/>
      <c r="G32" s="132"/>
      <c r="H32" s="132"/>
      <c r="I32" s="132"/>
      <c r="J32" s="132"/>
      <c r="K32" s="132"/>
    </row>
    <row r="33" spans="1:11" ht="12.75" customHeight="1">
      <c r="A33" s="132"/>
      <c r="B33" s="132"/>
      <c r="C33" s="132"/>
      <c r="D33" s="132"/>
      <c r="E33" s="132"/>
      <c r="F33" s="132"/>
      <c r="G33" s="132"/>
      <c r="H33" s="132"/>
      <c r="I33" s="132"/>
      <c r="J33" s="132"/>
      <c r="K33" s="132"/>
    </row>
    <row r="34" spans="1:11" ht="12.75" customHeight="1">
      <c r="A34" s="132"/>
      <c r="B34" s="132"/>
      <c r="C34" s="132"/>
      <c r="D34" s="132"/>
      <c r="E34" s="132"/>
      <c r="F34" s="132"/>
      <c r="G34" s="132"/>
      <c r="H34" s="132"/>
      <c r="I34" s="132"/>
      <c r="J34" s="132"/>
      <c r="K34" s="132"/>
    </row>
    <row r="35" spans="1:11" ht="12.75" customHeight="1">
      <c r="A35" s="132"/>
      <c r="B35" s="132"/>
      <c r="C35" s="132"/>
      <c r="D35" s="132"/>
      <c r="E35" s="132"/>
      <c r="F35" s="132"/>
      <c r="G35" s="132"/>
      <c r="H35" s="132"/>
      <c r="I35" s="132"/>
      <c r="J35" s="132"/>
      <c r="K35" s="132"/>
    </row>
    <row r="36" spans="1:11" ht="12.75" customHeight="1">
      <c r="A36" s="132"/>
      <c r="B36" s="132"/>
      <c r="C36" s="132"/>
      <c r="D36" s="132"/>
      <c r="E36" s="132"/>
      <c r="F36" s="132"/>
      <c r="G36" s="132"/>
      <c r="H36" s="132"/>
      <c r="I36" s="132"/>
      <c r="J36" s="132"/>
      <c r="K36" s="132"/>
    </row>
    <row r="37" spans="1:11" ht="12.75" customHeight="1">
      <c r="A37" s="132"/>
      <c r="B37" s="132"/>
      <c r="C37" s="132"/>
      <c r="D37" s="132"/>
      <c r="E37" s="132"/>
      <c r="F37" s="132"/>
      <c r="G37" s="132"/>
      <c r="H37" s="132"/>
      <c r="I37" s="132"/>
      <c r="J37" s="132"/>
      <c r="K37" s="132"/>
    </row>
    <row r="38" spans="1:11" ht="12.75" customHeight="1">
      <c r="A38" s="132"/>
      <c r="B38" s="132"/>
      <c r="C38" s="132"/>
      <c r="D38" s="132"/>
      <c r="E38" s="132"/>
      <c r="F38" s="132"/>
      <c r="G38" s="132"/>
      <c r="H38" s="132"/>
      <c r="I38" s="132"/>
      <c r="J38" s="132"/>
      <c r="K38" s="132"/>
    </row>
    <row r="39" spans="1:11" ht="12.75" customHeight="1">
      <c r="A39" s="132"/>
      <c r="B39" s="132"/>
      <c r="C39" s="132"/>
      <c r="D39" s="132"/>
      <c r="E39" s="132"/>
      <c r="F39" s="132"/>
      <c r="G39" s="132"/>
      <c r="H39" s="132"/>
      <c r="I39" s="132"/>
      <c r="J39" s="132"/>
      <c r="K39" s="132"/>
    </row>
    <row r="40" spans="1:11" ht="12.75" customHeight="1">
      <c r="A40" s="132"/>
      <c r="B40" s="132"/>
      <c r="C40" s="132"/>
      <c r="D40" s="132"/>
      <c r="E40" s="132"/>
      <c r="F40" s="132"/>
      <c r="G40" s="132"/>
      <c r="H40" s="132"/>
      <c r="I40" s="132"/>
      <c r="J40" s="132"/>
      <c r="K40" s="132"/>
    </row>
    <row r="41" spans="1:11" ht="12.75" customHeight="1">
      <c r="A41" s="132"/>
      <c r="B41" s="132"/>
      <c r="C41" s="132"/>
      <c r="D41" s="132"/>
      <c r="E41" s="132"/>
      <c r="F41" s="132"/>
      <c r="G41" s="132"/>
      <c r="H41" s="132"/>
      <c r="I41" s="132"/>
      <c r="J41" s="132"/>
      <c r="K41" s="132"/>
    </row>
    <row r="42" spans="1:11" ht="12.75" customHeight="1">
      <c r="A42" s="132"/>
      <c r="B42" s="132"/>
      <c r="C42" s="132"/>
      <c r="D42" s="132"/>
      <c r="E42" s="132"/>
      <c r="F42" s="132"/>
      <c r="G42" s="132"/>
      <c r="H42" s="132"/>
      <c r="I42" s="132"/>
      <c r="J42" s="132"/>
      <c r="K42" s="132"/>
    </row>
    <row r="43" spans="1:11" ht="12.75" customHeight="1">
      <c r="A43" s="132"/>
      <c r="B43" s="132"/>
      <c r="C43" s="132"/>
      <c r="D43" s="132"/>
      <c r="E43" s="132"/>
      <c r="F43" s="132"/>
      <c r="G43" s="132"/>
      <c r="H43" s="132"/>
      <c r="I43" s="132"/>
      <c r="J43" s="132"/>
      <c r="K43" s="132"/>
    </row>
    <row r="44" spans="1:11" ht="12.75" customHeight="1">
      <c r="A44" s="132"/>
      <c r="B44" s="132"/>
      <c r="C44" s="132"/>
      <c r="D44" s="132"/>
      <c r="E44" s="132"/>
      <c r="F44" s="132"/>
      <c r="G44" s="132"/>
      <c r="H44" s="132"/>
      <c r="I44" s="132"/>
      <c r="J44" s="132"/>
      <c r="K44" s="132"/>
    </row>
    <row r="45" spans="1:11" ht="12.75" customHeight="1">
      <c r="A45" s="132"/>
      <c r="B45" s="132"/>
      <c r="C45" s="132"/>
      <c r="D45" s="132"/>
      <c r="E45" s="132"/>
      <c r="F45" s="132"/>
      <c r="G45" s="132"/>
      <c r="H45" s="132"/>
      <c r="I45" s="132"/>
      <c r="J45" s="132"/>
      <c r="K45" s="132"/>
    </row>
    <row r="46" spans="1:11" ht="12.75" customHeight="1">
      <c r="A46" s="132"/>
      <c r="B46" s="132"/>
      <c r="C46" s="132"/>
      <c r="D46" s="132"/>
      <c r="E46" s="132"/>
      <c r="F46" s="132"/>
      <c r="G46" s="132"/>
      <c r="H46" s="132"/>
      <c r="I46" s="132"/>
      <c r="J46" s="132"/>
      <c r="K46" s="132"/>
    </row>
    <row r="47" spans="1:11" ht="12.75" customHeight="1">
      <c r="A47" s="132"/>
      <c r="B47" s="132"/>
      <c r="C47" s="132"/>
      <c r="D47" s="132"/>
      <c r="E47" s="132"/>
      <c r="F47" s="132"/>
      <c r="G47" s="132"/>
      <c r="H47" s="132"/>
      <c r="I47" s="132"/>
      <c r="J47" s="132"/>
      <c r="K47" s="132"/>
    </row>
    <row r="48" spans="1:11" ht="12.75" customHeight="1">
      <c r="A48" s="132"/>
      <c r="B48" s="132"/>
      <c r="C48" s="132"/>
      <c r="D48" s="132"/>
      <c r="E48" s="132"/>
      <c r="F48" s="132"/>
      <c r="G48" s="132"/>
      <c r="H48" s="132"/>
      <c r="I48" s="132"/>
      <c r="J48" s="132"/>
      <c r="K48" s="132"/>
    </row>
    <row r="49" spans="1:11" ht="12.75" customHeight="1">
      <c r="A49" s="132"/>
      <c r="B49" s="132"/>
      <c r="C49" s="132"/>
      <c r="D49" s="132"/>
      <c r="E49" s="132"/>
      <c r="F49" s="132"/>
      <c r="G49" s="132"/>
      <c r="H49" s="132"/>
      <c r="I49" s="132"/>
      <c r="J49" s="132"/>
      <c r="K49" s="132"/>
    </row>
    <row r="50" spans="1:11" ht="12.75" customHeight="1">
      <c r="A50" s="132"/>
      <c r="B50" s="132"/>
      <c r="C50" s="132"/>
      <c r="D50" s="132"/>
      <c r="E50" s="132"/>
      <c r="F50" s="132"/>
      <c r="G50" s="132"/>
      <c r="H50" s="132"/>
      <c r="I50" s="132"/>
      <c r="J50" s="132"/>
      <c r="K50" s="132"/>
    </row>
    <row r="51" spans="1:11" ht="12.75" customHeight="1">
      <c r="A51" s="132"/>
      <c r="B51" s="132"/>
      <c r="C51" s="132"/>
      <c r="D51" s="132"/>
      <c r="E51" s="132"/>
      <c r="F51" s="132"/>
      <c r="G51" s="132"/>
      <c r="H51" s="132"/>
      <c r="I51" s="132"/>
      <c r="J51" s="132"/>
      <c r="K51" s="132"/>
    </row>
    <row r="52" spans="1:11" ht="12.75" customHeight="1">
      <c r="A52" s="132"/>
      <c r="B52" s="132"/>
      <c r="C52" s="132"/>
      <c r="D52" s="132"/>
      <c r="E52" s="132"/>
      <c r="F52" s="132"/>
      <c r="G52" s="132"/>
      <c r="H52" s="132"/>
      <c r="I52" s="132"/>
      <c r="J52" s="132"/>
      <c r="K52" s="132"/>
    </row>
    <row r="53" spans="1:11" ht="12.75" customHeight="1">
      <c r="A53" s="132"/>
      <c r="B53" s="132"/>
      <c r="C53" s="132"/>
      <c r="D53" s="132"/>
      <c r="E53" s="132"/>
      <c r="F53" s="132"/>
      <c r="G53" s="132"/>
      <c r="H53" s="132"/>
      <c r="I53" s="132"/>
      <c r="J53" s="132"/>
      <c r="K53" s="132"/>
    </row>
    <row r="54" spans="1:11" ht="12.75" customHeight="1">
      <c r="A54" s="132"/>
      <c r="B54" s="132"/>
      <c r="C54" s="132"/>
      <c r="D54" s="132"/>
      <c r="E54" s="132"/>
      <c r="F54" s="132"/>
      <c r="G54" s="132"/>
      <c r="H54" s="132"/>
      <c r="I54" s="132"/>
      <c r="J54" s="132"/>
      <c r="K54" s="132"/>
    </row>
    <row r="55" spans="1:11" ht="12.75" customHeight="1">
      <c r="A55" s="132"/>
      <c r="B55" s="132"/>
      <c r="C55" s="132"/>
      <c r="D55" s="132"/>
      <c r="E55" s="132"/>
      <c r="F55" s="132"/>
      <c r="G55" s="132"/>
      <c r="H55" s="132"/>
      <c r="I55" s="132"/>
      <c r="J55" s="132"/>
      <c r="K55" s="132"/>
    </row>
    <row r="56" spans="1:11" ht="12.75" customHeight="1">
      <c r="A56" s="132"/>
      <c r="B56" s="132"/>
      <c r="C56" s="132"/>
      <c r="D56" s="132"/>
      <c r="E56" s="132"/>
      <c r="F56" s="132"/>
      <c r="G56" s="132"/>
      <c r="H56" s="132"/>
      <c r="I56" s="132"/>
      <c r="J56" s="132"/>
      <c r="K56" s="132"/>
    </row>
    <row r="57" spans="1:11" ht="12.75" customHeight="1">
      <c r="A57" s="132"/>
      <c r="B57" s="132"/>
      <c r="C57" s="132"/>
      <c r="D57" s="132"/>
      <c r="E57" s="132"/>
      <c r="F57" s="132"/>
      <c r="G57" s="132"/>
      <c r="H57" s="132"/>
      <c r="I57" s="132"/>
      <c r="J57" s="132"/>
      <c r="K57" s="132"/>
    </row>
    <row r="58" spans="1:11" ht="12.75" customHeight="1">
      <c r="A58" s="132"/>
      <c r="B58" s="132"/>
      <c r="C58" s="132"/>
      <c r="D58" s="132"/>
      <c r="E58" s="132"/>
      <c r="F58" s="132"/>
      <c r="G58" s="132"/>
      <c r="H58" s="132"/>
      <c r="I58" s="132"/>
      <c r="J58" s="132"/>
      <c r="K58" s="132"/>
    </row>
    <row r="59" spans="1:11" ht="12.75" customHeight="1">
      <c r="A59" s="132"/>
      <c r="B59" s="132"/>
      <c r="C59" s="132"/>
      <c r="D59" s="132"/>
      <c r="E59" s="132"/>
      <c r="F59" s="132"/>
      <c r="G59" s="132"/>
      <c r="H59" s="132"/>
      <c r="I59" s="132"/>
      <c r="J59" s="132"/>
      <c r="K59" s="132"/>
    </row>
    <row r="60" spans="1:11" ht="12.75" customHeight="1">
      <c r="A60" s="132"/>
      <c r="B60" s="132"/>
      <c r="C60" s="132"/>
      <c r="D60" s="132"/>
      <c r="E60" s="132"/>
      <c r="F60" s="132"/>
      <c r="G60" s="132"/>
      <c r="H60" s="132"/>
      <c r="I60" s="132"/>
      <c r="J60" s="132"/>
      <c r="K60" s="132"/>
    </row>
    <row r="61" spans="1:11" ht="12.75" customHeight="1">
      <c r="A61" s="132"/>
      <c r="B61" s="132"/>
      <c r="C61" s="132"/>
      <c r="D61" s="132"/>
      <c r="E61" s="132"/>
      <c r="F61" s="132"/>
      <c r="G61" s="132"/>
      <c r="H61" s="132"/>
      <c r="I61" s="132"/>
      <c r="J61" s="132"/>
      <c r="K61" s="132"/>
    </row>
    <row r="62" spans="1:11" ht="12.75" customHeight="1">
      <c r="A62" s="132"/>
      <c r="B62" s="132"/>
      <c r="C62" s="132"/>
      <c r="D62" s="132"/>
      <c r="E62" s="132"/>
      <c r="F62" s="132"/>
      <c r="G62" s="132"/>
      <c r="H62" s="132"/>
      <c r="I62" s="132"/>
      <c r="J62" s="132"/>
      <c r="K62" s="132"/>
    </row>
    <row r="63" spans="1:11" ht="12.75" customHeight="1">
      <c r="A63" s="132"/>
      <c r="B63" s="132"/>
      <c r="C63" s="132"/>
      <c r="D63" s="132"/>
      <c r="E63" s="132"/>
      <c r="F63" s="132"/>
      <c r="G63" s="132"/>
      <c r="H63" s="132"/>
      <c r="I63" s="132"/>
      <c r="J63" s="132"/>
      <c r="K63" s="132"/>
    </row>
    <row r="64" spans="1:11" ht="12.75" customHeight="1">
      <c r="A64" s="132"/>
      <c r="B64" s="132"/>
      <c r="C64" s="132"/>
      <c r="D64" s="132"/>
      <c r="E64" s="132"/>
      <c r="F64" s="132"/>
      <c r="G64" s="132"/>
      <c r="H64" s="132"/>
      <c r="I64" s="132"/>
      <c r="J64" s="132"/>
      <c r="K64" s="132"/>
    </row>
    <row r="65" spans="1:11" ht="12.75" customHeight="1">
      <c r="A65" s="132"/>
      <c r="B65" s="132"/>
      <c r="C65" s="132"/>
      <c r="D65" s="132"/>
      <c r="E65" s="132"/>
      <c r="F65" s="132"/>
      <c r="G65" s="132"/>
      <c r="H65" s="132"/>
      <c r="I65" s="132"/>
      <c r="J65" s="132"/>
      <c r="K65" s="132"/>
    </row>
    <row r="66" spans="1:11" ht="12.75" customHeight="1">
      <c r="A66" s="132"/>
      <c r="B66" s="132"/>
      <c r="C66" s="132"/>
      <c r="D66" s="132"/>
      <c r="E66" s="132"/>
      <c r="F66" s="132"/>
      <c r="G66" s="132"/>
      <c r="H66" s="132"/>
      <c r="I66" s="132"/>
      <c r="J66" s="132"/>
      <c r="K66" s="132"/>
    </row>
    <row r="67" spans="1:11" ht="12.75" customHeight="1">
      <c r="A67" s="132"/>
      <c r="B67" s="132"/>
      <c r="C67" s="132"/>
      <c r="D67" s="132"/>
      <c r="E67" s="132"/>
      <c r="F67" s="132"/>
      <c r="G67" s="132"/>
      <c r="H67" s="132"/>
      <c r="I67" s="132"/>
      <c r="J67" s="132"/>
      <c r="K67" s="132"/>
    </row>
    <row r="68" spans="1:11" ht="12.75" customHeight="1">
      <c r="A68" s="132"/>
      <c r="B68" s="132"/>
      <c r="C68" s="132"/>
      <c r="D68" s="132"/>
      <c r="E68" s="132"/>
      <c r="F68" s="132"/>
      <c r="G68" s="132"/>
      <c r="H68" s="132"/>
      <c r="I68" s="132"/>
      <c r="J68" s="132"/>
      <c r="K68" s="132"/>
    </row>
    <row r="69" spans="1:11" ht="12.75" customHeight="1">
      <c r="A69" s="132"/>
      <c r="B69" s="132"/>
      <c r="C69" s="132"/>
      <c r="D69" s="132"/>
      <c r="E69" s="132"/>
      <c r="F69" s="132"/>
      <c r="G69" s="132"/>
      <c r="H69" s="132"/>
      <c r="I69" s="132"/>
      <c r="J69" s="132"/>
      <c r="K69" s="132"/>
    </row>
    <row r="70" spans="1:11" ht="12.75" customHeight="1">
      <c r="A70" s="132"/>
      <c r="B70" s="132"/>
      <c r="C70" s="132"/>
      <c r="D70" s="132"/>
      <c r="E70" s="132"/>
      <c r="F70" s="132"/>
      <c r="G70" s="132"/>
      <c r="H70" s="132"/>
      <c r="I70" s="132"/>
      <c r="J70" s="132"/>
      <c r="K70" s="132"/>
    </row>
    <row r="71" spans="1:11" ht="12.75" customHeight="1">
      <c r="A71" s="132"/>
      <c r="B71" s="132"/>
      <c r="C71" s="132"/>
      <c r="D71" s="132"/>
      <c r="E71" s="132"/>
      <c r="F71" s="132"/>
      <c r="G71" s="132"/>
      <c r="H71" s="132"/>
      <c r="I71" s="132"/>
      <c r="J71" s="132"/>
      <c r="K71" s="132"/>
    </row>
    <row r="72" spans="1:11" ht="12.75" customHeight="1">
      <c r="A72" s="132"/>
      <c r="B72" s="132"/>
      <c r="C72" s="132"/>
      <c r="D72" s="132"/>
      <c r="E72" s="132"/>
      <c r="F72" s="132"/>
      <c r="G72" s="132"/>
      <c r="H72" s="132"/>
      <c r="I72" s="132"/>
      <c r="J72" s="132"/>
      <c r="K72" s="132"/>
    </row>
    <row r="73" spans="1:11" ht="12.75" customHeight="1">
      <c r="A73" s="132"/>
      <c r="B73" s="132"/>
      <c r="C73" s="132"/>
      <c r="D73" s="132"/>
      <c r="E73" s="132"/>
      <c r="F73" s="132"/>
      <c r="G73" s="132"/>
      <c r="H73" s="132"/>
      <c r="I73" s="132"/>
      <c r="J73" s="132"/>
      <c r="K73" s="132"/>
    </row>
    <row r="74" spans="1:11" ht="12.75" customHeight="1">
      <c r="A74" s="132"/>
      <c r="B74" s="132"/>
      <c r="C74" s="132"/>
      <c r="D74" s="132"/>
      <c r="E74" s="132"/>
      <c r="F74" s="132"/>
      <c r="G74" s="132"/>
      <c r="H74" s="132"/>
      <c r="I74" s="132"/>
      <c r="J74" s="132"/>
      <c r="K74" s="132"/>
    </row>
    <row r="75" spans="1:11" ht="12.75" customHeight="1">
      <c r="A75" s="132"/>
      <c r="B75" s="132"/>
      <c r="C75" s="132"/>
      <c r="D75" s="132"/>
      <c r="E75" s="132"/>
      <c r="F75" s="132"/>
      <c r="G75" s="132"/>
      <c r="H75" s="132"/>
      <c r="I75" s="132"/>
      <c r="J75" s="132"/>
      <c r="K75" s="132"/>
    </row>
    <row r="76" spans="1:11" ht="12.75" customHeight="1">
      <c r="A76" s="132"/>
      <c r="B76" s="132"/>
      <c r="C76" s="132"/>
      <c r="D76" s="132"/>
      <c r="E76" s="132"/>
      <c r="F76" s="132"/>
      <c r="G76" s="132"/>
      <c r="H76" s="132"/>
      <c r="I76" s="132"/>
      <c r="J76" s="132"/>
      <c r="K76" s="132"/>
    </row>
    <row r="77" spans="1:11" ht="12.75" customHeight="1">
      <c r="A77" s="132"/>
      <c r="B77" s="132"/>
      <c r="C77" s="132"/>
      <c r="D77" s="132"/>
      <c r="E77" s="132"/>
      <c r="F77" s="132"/>
      <c r="G77" s="132"/>
      <c r="H77" s="132"/>
      <c r="I77" s="132"/>
      <c r="J77" s="132"/>
      <c r="K77" s="132"/>
    </row>
    <row r="78" spans="1:11" ht="12.75" customHeight="1">
      <c r="A78" s="132"/>
      <c r="B78" s="132"/>
      <c r="C78" s="132"/>
      <c r="D78" s="132"/>
      <c r="E78" s="132"/>
      <c r="F78" s="132"/>
      <c r="G78" s="132"/>
      <c r="H78" s="132"/>
      <c r="I78" s="132"/>
      <c r="J78" s="132"/>
      <c r="K78" s="132"/>
    </row>
    <row r="79" spans="1:11" ht="12.75" customHeight="1">
      <c r="A79" s="132"/>
      <c r="B79" s="132"/>
      <c r="C79" s="132"/>
      <c r="D79" s="132"/>
      <c r="E79" s="132"/>
      <c r="F79" s="132"/>
      <c r="G79" s="132"/>
      <c r="H79" s="132"/>
      <c r="I79" s="132"/>
      <c r="J79" s="132"/>
      <c r="K79" s="132"/>
    </row>
    <row r="80" spans="1:11" ht="12.75" customHeight="1">
      <c r="A80" s="132"/>
      <c r="B80" s="132"/>
      <c r="C80" s="132"/>
      <c r="D80" s="132"/>
      <c r="E80" s="132"/>
      <c r="F80" s="132"/>
      <c r="G80" s="132"/>
      <c r="H80" s="132"/>
      <c r="I80" s="132"/>
      <c r="J80" s="132"/>
      <c r="K80" s="132"/>
    </row>
    <row r="81" spans="1:11" ht="12.75" customHeight="1">
      <c r="A81" s="132"/>
      <c r="B81" s="132"/>
      <c r="C81" s="132"/>
      <c r="D81" s="132"/>
      <c r="E81" s="132"/>
      <c r="F81" s="132"/>
      <c r="G81" s="132"/>
      <c r="H81" s="132"/>
      <c r="I81" s="132"/>
      <c r="J81" s="132"/>
      <c r="K81" s="132"/>
    </row>
    <row r="82" spans="1:11" ht="12.75" customHeight="1">
      <c r="A82" s="132"/>
      <c r="B82" s="132"/>
      <c r="C82" s="132"/>
      <c r="D82" s="132"/>
      <c r="E82" s="132"/>
      <c r="F82" s="132"/>
      <c r="G82" s="132"/>
      <c r="H82" s="132"/>
      <c r="I82" s="132"/>
      <c r="J82" s="132"/>
      <c r="K82" s="132"/>
    </row>
    <row r="83" spans="1:11" ht="12.75" customHeight="1">
      <c r="A83" s="132"/>
      <c r="B83" s="132"/>
      <c r="C83" s="132"/>
      <c r="D83" s="132"/>
      <c r="E83" s="132"/>
      <c r="F83" s="132"/>
      <c r="G83" s="132"/>
      <c r="H83" s="132"/>
      <c r="I83" s="132"/>
      <c r="J83" s="132"/>
      <c r="K83" s="132"/>
    </row>
    <row r="84" spans="1:11" ht="12.75" customHeight="1">
      <c r="A84" s="132"/>
      <c r="B84" s="132"/>
      <c r="C84" s="132"/>
      <c r="D84" s="132"/>
      <c r="E84" s="132"/>
      <c r="F84" s="132"/>
      <c r="G84" s="132"/>
      <c r="H84" s="132"/>
      <c r="I84" s="132"/>
      <c r="J84" s="132"/>
      <c r="K84" s="132"/>
    </row>
    <row r="85" spans="1:11" ht="12.75" customHeight="1">
      <c r="A85" s="132"/>
      <c r="B85" s="132"/>
      <c r="C85" s="132"/>
      <c r="D85" s="132"/>
      <c r="E85" s="132"/>
      <c r="F85" s="132"/>
      <c r="G85" s="132"/>
      <c r="H85" s="132"/>
      <c r="I85" s="132"/>
      <c r="J85" s="132"/>
      <c r="K85" s="132"/>
    </row>
    <row r="86" spans="1:11" ht="12.75" customHeight="1">
      <c r="A86" s="132"/>
      <c r="B86" s="132"/>
      <c r="C86" s="132"/>
      <c r="D86" s="132"/>
      <c r="E86" s="132"/>
      <c r="F86" s="132"/>
      <c r="G86" s="132"/>
      <c r="H86" s="132"/>
      <c r="I86" s="132"/>
      <c r="J86" s="132"/>
      <c r="K86" s="132"/>
    </row>
    <row r="87" spans="1:11" ht="12.75" customHeight="1">
      <c r="A87" s="132"/>
      <c r="B87" s="132"/>
      <c r="C87" s="132"/>
      <c r="D87" s="132"/>
      <c r="E87" s="132"/>
      <c r="F87" s="132"/>
      <c r="G87" s="132"/>
      <c r="H87" s="132"/>
      <c r="I87" s="132"/>
      <c r="J87" s="132"/>
      <c r="K87" s="132"/>
    </row>
    <row r="88" spans="1:11" ht="12.75" customHeight="1">
      <c r="A88" s="132"/>
      <c r="B88" s="132"/>
      <c r="C88" s="132"/>
      <c r="D88" s="132"/>
      <c r="E88" s="132"/>
      <c r="F88" s="132"/>
      <c r="G88" s="132"/>
      <c r="H88" s="132"/>
      <c r="I88" s="132"/>
      <c r="J88" s="132"/>
      <c r="K88" s="132"/>
    </row>
    <row r="89" spans="1:11" ht="12.75" customHeight="1">
      <c r="A89" s="132"/>
      <c r="B89" s="132"/>
      <c r="C89" s="132"/>
      <c r="D89" s="132"/>
      <c r="E89" s="132"/>
      <c r="F89" s="132"/>
      <c r="G89" s="132"/>
      <c r="H89" s="132"/>
      <c r="I89" s="132"/>
      <c r="J89" s="132"/>
      <c r="K89" s="132"/>
    </row>
    <row r="90" spans="1:11" ht="12.75" customHeight="1">
      <c r="A90" s="132"/>
      <c r="B90" s="132"/>
      <c r="C90" s="132"/>
      <c r="D90" s="132"/>
      <c r="E90" s="132"/>
      <c r="F90" s="132"/>
      <c r="G90" s="132"/>
      <c r="H90" s="132"/>
      <c r="I90" s="132"/>
      <c r="J90" s="132"/>
      <c r="K90" s="132"/>
    </row>
    <row r="91" spans="1:11" ht="12.75" customHeight="1">
      <c r="A91" s="132"/>
      <c r="B91" s="132"/>
      <c r="C91" s="132"/>
      <c r="D91" s="132"/>
      <c r="E91" s="132"/>
      <c r="F91" s="132"/>
      <c r="G91" s="132"/>
      <c r="H91" s="132"/>
      <c r="I91" s="132"/>
      <c r="J91" s="132"/>
      <c r="K91" s="132"/>
    </row>
    <row r="92" spans="1:11" ht="12.75" customHeight="1">
      <c r="A92" s="132"/>
      <c r="B92" s="132"/>
      <c r="C92" s="132"/>
      <c r="D92" s="132"/>
      <c r="E92" s="132"/>
      <c r="F92" s="132"/>
      <c r="G92" s="132"/>
      <c r="H92" s="132"/>
      <c r="I92" s="132"/>
      <c r="J92" s="132"/>
      <c r="K92" s="132"/>
    </row>
    <row r="93" spans="1:11" ht="12.75" customHeight="1">
      <c r="A93" s="132"/>
      <c r="B93" s="132"/>
      <c r="C93" s="132"/>
      <c r="D93" s="132"/>
      <c r="E93" s="132"/>
      <c r="F93" s="132"/>
      <c r="G93" s="132"/>
      <c r="H93" s="132"/>
      <c r="I93" s="132"/>
      <c r="J93" s="132"/>
      <c r="K93" s="132"/>
    </row>
    <row r="94" spans="1:11" ht="12.75" customHeight="1">
      <c r="A94" s="132"/>
      <c r="B94" s="132"/>
      <c r="C94" s="132"/>
      <c r="D94" s="132"/>
      <c r="E94" s="132"/>
      <c r="F94" s="132"/>
      <c r="G94" s="132"/>
      <c r="H94" s="132"/>
      <c r="I94" s="132"/>
      <c r="J94" s="132"/>
      <c r="K94" s="132"/>
    </row>
    <row r="95" spans="1:11" ht="12.75" customHeight="1">
      <c r="A95" s="132"/>
      <c r="B95" s="132"/>
      <c r="C95" s="132"/>
      <c r="D95" s="132"/>
      <c r="E95" s="132"/>
      <c r="F95" s="132"/>
      <c r="G95" s="132"/>
      <c r="H95" s="132"/>
      <c r="I95" s="132"/>
      <c r="J95" s="132"/>
      <c r="K95" s="132"/>
    </row>
    <row r="96" spans="1:11" ht="12.75" customHeight="1">
      <c r="A96" s="132"/>
      <c r="B96" s="132"/>
      <c r="C96" s="132"/>
      <c r="D96" s="132"/>
      <c r="E96" s="132"/>
      <c r="F96" s="132"/>
      <c r="G96" s="132"/>
      <c r="H96" s="132"/>
      <c r="I96" s="132"/>
      <c r="J96" s="132"/>
      <c r="K96" s="132"/>
    </row>
    <row r="97" spans="1:11" ht="12.75" customHeight="1">
      <c r="A97" s="132"/>
      <c r="B97" s="132"/>
      <c r="C97" s="132"/>
      <c r="D97" s="132"/>
      <c r="E97" s="132"/>
      <c r="F97" s="132"/>
      <c r="G97" s="132"/>
      <c r="H97" s="132"/>
      <c r="I97" s="132"/>
      <c r="J97" s="132"/>
      <c r="K97" s="132"/>
    </row>
    <row r="98" spans="1:11" ht="12.75" customHeight="1">
      <c r="A98" s="132"/>
      <c r="B98" s="132"/>
      <c r="C98" s="132"/>
      <c r="D98" s="132"/>
      <c r="E98" s="132"/>
      <c r="F98" s="132"/>
      <c r="G98" s="132"/>
      <c r="H98" s="132"/>
      <c r="I98" s="132"/>
      <c r="J98" s="132"/>
      <c r="K98" s="132"/>
    </row>
    <row r="99" spans="1:11" ht="12.75" customHeight="1">
      <c r="A99" s="132"/>
      <c r="B99" s="132"/>
      <c r="C99" s="132"/>
      <c r="D99" s="132"/>
      <c r="E99" s="132"/>
      <c r="F99" s="132"/>
      <c r="G99" s="132"/>
      <c r="H99" s="132"/>
      <c r="I99" s="132"/>
      <c r="J99" s="132"/>
      <c r="K99" s="132"/>
    </row>
    <row r="100" spans="1:11" ht="12.75" customHeight="1">
      <c r="A100" s="132"/>
      <c r="B100" s="132"/>
      <c r="C100" s="132"/>
      <c r="D100" s="132"/>
      <c r="E100" s="132"/>
      <c r="F100" s="132"/>
      <c r="G100" s="132"/>
      <c r="H100" s="132"/>
      <c r="I100" s="132"/>
      <c r="J100" s="132"/>
      <c r="K100" s="132"/>
    </row>
    <row r="101" spans="1:11" ht="12.75" customHeight="1">
      <c r="A101" s="132"/>
      <c r="B101" s="132"/>
      <c r="C101" s="132"/>
      <c r="D101" s="132"/>
      <c r="E101" s="132"/>
      <c r="F101" s="132"/>
      <c r="G101" s="132"/>
      <c r="H101" s="132"/>
      <c r="I101" s="132"/>
      <c r="J101" s="132"/>
      <c r="K101" s="132"/>
    </row>
    <row r="102" spans="1:11" ht="12.75" customHeight="1">
      <c r="A102" s="132"/>
      <c r="B102" s="132"/>
      <c r="C102" s="132"/>
      <c r="D102" s="132"/>
      <c r="E102" s="132"/>
      <c r="F102" s="132"/>
      <c r="G102" s="132"/>
      <c r="H102" s="132"/>
      <c r="I102" s="132"/>
      <c r="J102" s="132"/>
      <c r="K102" s="132"/>
    </row>
  </sheetData>
  <mergeCells count="4">
    <mergeCell ref="I1:J1"/>
    <mergeCell ref="I2:J2"/>
    <mergeCell ref="A19:I19"/>
    <mergeCell ref="A1:H1"/>
  </mergeCells>
  <printOptions gridLines="1"/>
  <pageMargins left="0.25" right="0.25" top="0.75" bottom="0.75" header="0" footer="0"/>
  <pageSetup scale="8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00"/>
  <sheetViews>
    <sheetView workbookViewId="0"/>
  </sheetViews>
  <sheetFormatPr defaultColWidth="12.5703125" defaultRowHeight="15" customHeight="1"/>
  <cols>
    <col min="1" max="1" width="5" customWidth="1"/>
    <col min="2" max="2" width="17.7109375" customWidth="1"/>
    <col min="3" max="3" width="18.42578125" customWidth="1"/>
    <col min="4" max="4" width="18.5703125" customWidth="1"/>
    <col min="5" max="5" width="16.140625" customWidth="1"/>
    <col min="6" max="6" width="15.140625" customWidth="1"/>
    <col min="7" max="7" width="15" customWidth="1"/>
    <col min="8" max="8" width="14.28515625" customWidth="1"/>
    <col min="9" max="11" width="8.85546875" customWidth="1"/>
  </cols>
  <sheetData>
    <row r="1" spans="1:11" ht="12.75" customHeight="1">
      <c r="A1" s="74" t="s">
        <v>231</v>
      </c>
      <c r="B1" s="75"/>
      <c r="C1" s="75"/>
      <c r="D1" s="75"/>
      <c r="E1" s="75"/>
      <c r="F1" s="75"/>
      <c r="G1" s="294" t="s">
        <v>1</v>
      </c>
      <c r="H1" s="278"/>
      <c r="I1" s="76"/>
      <c r="J1" s="96"/>
      <c r="K1" s="96"/>
    </row>
    <row r="2" spans="1:11" ht="12.75" customHeight="1">
      <c r="A2" s="75" t="s">
        <v>2</v>
      </c>
      <c r="B2" s="75"/>
      <c r="C2" s="75"/>
      <c r="D2" s="75"/>
      <c r="E2" s="75"/>
      <c r="F2" s="75"/>
      <c r="G2" s="293" t="str">
        <f>'ფორმა N1'!M2</f>
        <v>01/01/2023-12/31/2023</v>
      </c>
      <c r="H2" s="291"/>
      <c r="I2" s="75"/>
      <c r="J2" s="96"/>
      <c r="K2" s="96"/>
    </row>
    <row r="3" spans="1:11" ht="12.75" customHeight="1">
      <c r="A3" s="75"/>
      <c r="B3" s="75"/>
      <c r="C3" s="75"/>
      <c r="D3" s="75"/>
      <c r="E3" s="75"/>
      <c r="F3" s="75"/>
      <c r="G3" s="76"/>
      <c r="H3" s="76"/>
      <c r="I3" s="76"/>
      <c r="J3" s="96"/>
      <c r="K3" s="96"/>
    </row>
    <row r="4" spans="1:11" ht="12.75" customHeight="1">
      <c r="A4" s="75" t="str">
        <f>'ფორმა N2'!A4</f>
        <v>ანგარიშვალდებული პირის დასახელება:</v>
      </c>
      <c r="B4" s="75"/>
      <c r="C4" s="75"/>
      <c r="D4" s="75"/>
      <c r="E4" s="75"/>
      <c r="F4" s="75"/>
      <c r="G4" s="75"/>
      <c r="H4" s="75"/>
      <c r="I4" s="75"/>
      <c r="J4" s="96"/>
      <c r="K4" s="96"/>
    </row>
    <row r="5" spans="1:11" ht="12.75" customHeight="1">
      <c r="A5" s="107">
        <f>'ფორმა N1'!D4</f>
        <v>0</v>
      </c>
      <c r="B5" s="107"/>
      <c r="C5" s="107"/>
      <c r="D5" s="107"/>
      <c r="E5" s="107"/>
      <c r="F5" s="107"/>
      <c r="G5" s="107"/>
      <c r="H5" s="107"/>
      <c r="I5" s="76"/>
      <c r="J5" s="96"/>
      <c r="K5" s="96"/>
    </row>
    <row r="6" spans="1:11" ht="12.75" customHeight="1">
      <c r="A6" s="75"/>
      <c r="B6" s="75"/>
      <c r="C6" s="75"/>
      <c r="D6" s="75"/>
      <c r="E6" s="75"/>
      <c r="F6" s="75"/>
      <c r="G6" s="75"/>
      <c r="H6" s="75"/>
      <c r="I6" s="75"/>
      <c r="J6" s="96"/>
      <c r="K6" s="96"/>
    </row>
    <row r="7" spans="1:11" ht="12.75" customHeight="1">
      <c r="A7" s="76"/>
      <c r="B7" s="76"/>
      <c r="C7" s="76"/>
      <c r="D7" s="76"/>
      <c r="E7" s="76"/>
      <c r="F7" s="76"/>
      <c r="G7" s="3"/>
      <c r="H7" s="3"/>
      <c r="I7" s="75"/>
      <c r="J7" s="96"/>
      <c r="K7" s="96"/>
    </row>
    <row r="8" spans="1:11" ht="12.75" customHeight="1">
      <c r="A8" s="306" t="s">
        <v>7</v>
      </c>
      <c r="B8" s="307" t="s">
        <v>220</v>
      </c>
      <c r="C8" s="303" t="s">
        <v>221</v>
      </c>
      <c r="D8" s="303" t="s">
        <v>222</v>
      </c>
      <c r="E8" s="305" t="s">
        <v>232</v>
      </c>
      <c r="F8" s="280"/>
      <c r="G8" s="281"/>
      <c r="H8" s="305" t="s">
        <v>233</v>
      </c>
      <c r="I8" s="281"/>
      <c r="J8" s="96"/>
      <c r="K8" s="96"/>
    </row>
    <row r="9" spans="1:11" ht="12.75" customHeight="1">
      <c r="A9" s="304"/>
      <c r="B9" s="304"/>
      <c r="C9" s="304"/>
      <c r="D9" s="304"/>
      <c r="E9" s="138" t="s">
        <v>234</v>
      </c>
      <c r="F9" s="138" t="s">
        <v>235</v>
      </c>
      <c r="G9" s="138" t="s">
        <v>236</v>
      </c>
      <c r="H9" s="139" t="s">
        <v>237</v>
      </c>
      <c r="I9" s="139" t="s">
        <v>238</v>
      </c>
      <c r="J9" s="96"/>
      <c r="K9" s="96"/>
    </row>
    <row r="10" spans="1:11" ht="12.75" customHeight="1">
      <c r="A10" s="140"/>
      <c r="B10" s="141"/>
      <c r="C10" s="87"/>
      <c r="D10" s="87"/>
      <c r="E10" s="87"/>
      <c r="F10" s="87"/>
      <c r="G10" s="87"/>
      <c r="H10" s="114"/>
      <c r="I10" s="114"/>
      <c r="J10" s="96"/>
      <c r="K10" s="96"/>
    </row>
    <row r="11" spans="1:11" ht="12.75" customHeight="1">
      <c r="A11" s="140"/>
      <c r="B11" s="141"/>
      <c r="C11" s="87"/>
      <c r="D11" s="87"/>
      <c r="E11" s="87"/>
      <c r="F11" s="87"/>
      <c r="G11" s="87"/>
      <c r="H11" s="114"/>
      <c r="I11" s="114"/>
      <c r="J11" s="96"/>
      <c r="K11" s="96"/>
    </row>
    <row r="12" spans="1:11" ht="12.75" customHeight="1">
      <c r="A12" s="140"/>
      <c r="B12" s="141"/>
      <c r="C12" s="84"/>
      <c r="D12" s="84"/>
      <c r="E12" s="84"/>
      <c r="F12" s="84"/>
      <c r="G12" s="84"/>
      <c r="H12" s="114"/>
      <c r="I12" s="114"/>
      <c r="J12" s="96"/>
      <c r="K12" s="96"/>
    </row>
    <row r="13" spans="1:11" ht="12.75" customHeight="1">
      <c r="A13" s="140"/>
      <c r="B13" s="141"/>
      <c r="C13" s="84"/>
      <c r="D13" s="84"/>
      <c r="E13" s="84"/>
      <c r="F13" s="84"/>
      <c r="G13" s="84"/>
      <c r="H13" s="114"/>
      <c r="I13" s="114"/>
      <c r="J13" s="96"/>
      <c r="K13" s="96"/>
    </row>
    <row r="14" spans="1:11" ht="12.75" customHeight="1">
      <c r="A14" s="140"/>
      <c r="B14" s="141"/>
      <c r="C14" s="84"/>
      <c r="D14" s="84"/>
      <c r="E14" s="84"/>
      <c r="F14" s="84"/>
      <c r="G14" s="84"/>
      <c r="H14" s="114"/>
      <c r="I14" s="114"/>
      <c r="J14" s="96"/>
      <c r="K14" s="96"/>
    </row>
    <row r="15" spans="1:11" ht="12.75" customHeight="1">
      <c r="A15" s="140"/>
      <c r="B15" s="141"/>
      <c r="C15" s="84"/>
      <c r="D15" s="84"/>
      <c r="E15" s="84"/>
      <c r="F15" s="84"/>
      <c r="G15" s="84"/>
      <c r="H15" s="114"/>
      <c r="I15" s="114"/>
      <c r="J15" s="96"/>
      <c r="K15" s="96"/>
    </row>
    <row r="16" spans="1:11" ht="12.75" customHeight="1">
      <c r="A16" s="140"/>
      <c r="B16" s="141"/>
      <c r="C16" s="84"/>
      <c r="D16" s="84"/>
      <c r="E16" s="84"/>
      <c r="F16" s="84"/>
      <c r="G16" s="84"/>
      <c r="H16" s="114"/>
      <c r="I16" s="114"/>
      <c r="J16" s="96"/>
      <c r="K16" s="96"/>
    </row>
    <row r="17" spans="1:11" ht="12.75" customHeight="1">
      <c r="A17" s="140"/>
      <c r="B17" s="141"/>
      <c r="C17" s="84"/>
      <c r="D17" s="84"/>
      <c r="E17" s="84"/>
      <c r="F17" s="84"/>
      <c r="G17" s="84"/>
      <c r="H17" s="114"/>
      <c r="I17" s="114"/>
      <c r="J17" s="96"/>
      <c r="K17" s="96"/>
    </row>
    <row r="18" spans="1:11" ht="12.75" customHeight="1">
      <c r="A18" s="140"/>
      <c r="B18" s="141"/>
      <c r="C18" s="84"/>
      <c r="D18" s="84"/>
      <c r="E18" s="84"/>
      <c r="F18" s="84"/>
      <c r="G18" s="84"/>
      <c r="H18" s="114"/>
      <c r="I18" s="114"/>
      <c r="J18" s="96"/>
      <c r="K18" s="96"/>
    </row>
    <row r="19" spans="1:11" ht="12.75" customHeight="1">
      <c r="A19" s="140"/>
      <c r="B19" s="141"/>
      <c r="C19" s="84"/>
      <c r="D19" s="84"/>
      <c r="E19" s="84"/>
      <c r="F19" s="84"/>
      <c r="G19" s="84"/>
      <c r="H19" s="114"/>
      <c r="I19" s="114"/>
      <c r="J19" s="96"/>
      <c r="K19" s="96"/>
    </row>
    <row r="20" spans="1:11" ht="12.75" customHeight="1">
      <c r="A20" s="140"/>
      <c r="B20" s="141"/>
      <c r="C20" s="84"/>
      <c r="D20" s="84"/>
      <c r="E20" s="84"/>
      <c r="F20" s="84"/>
      <c r="G20" s="84"/>
      <c r="H20" s="114"/>
      <c r="I20" s="114"/>
      <c r="J20" s="96"/>
      <c r="K20" s="96"/>
    </row>
    <row r="21" spans="1:11" ht="12.75" customHeight="1">
      <c r="A21" s="140"/>
      <c r="B21" s="141"/>
      <c r="C21" s="84"/>
      <c r="D21" s="84"/>
      <c r="E21" s="84"/>
      <c r="F21" s="84"/>
      <c r="G21" s="84"/>
      <c r="H21" s="114"/>
      <c r="I21" s="114"/>
      <c r="J21" s="96"/>
      <c r="K21" s="96"/>
    </row>
    <row r="22" spans="1:11" ht="12.75" customHeight="1">
      <c r="A22" s="140"/>
      <c r="B22" s="141"/>
      <c r="C22" s="84"/>
      <c r="D22" s="84"/>
      <c r="E22" s="84"/>
      <c r="F22" s="84"/>
      <c r="G22" s="84"/>
      <c r="H22" s="114"/>
      <c r="I22" s="114"/>
      <c r="J22" s="96"/>
      <c r="K22" s="96"/>
    </row>
    <row r="23" spans="1:11" ht="12.75" customHeight="1">
      <c r="A23" s="140"/>
      <c r="B23" s="141"/>
      <c r="C23" s="84"/>
      <c r="D23" s="84"/>
      <c r="E23" s="84"/>
      <c r="F23" s="84"/>
      <c r="G23" s="84"/>
      <c r="H23" s="114"/>
      <c r="I23" s="114"/>
      <c r="J23" s="96"/>
      <c r="K23" s="96"/>
    </row>
    <row r="24" spans="1:11" ht="12.75" customHeight="1">
      <c r="A24" s="140"/>
      <c r="B24" s="141"/>
      <c r="C24" s="84"/>
      <c r="D24" s="84"/>
      <c r="E24" s="84"/>
      <c r="F24" s="84"/>
      <c r="G24" s="84"/>
      <c r="H24" s="114"/>
      <c r="I24" s="114"/>
      <c r="J24" s="96"/>
      <c r="K24" s="96"/>
    </row>
    <row r="25" spans="1:11" ht="12.75" customHeight="1">
      <c r="A25" s="140"/>
      <c r="B25" s="141"/>
      <c r="C25" s="84"/>
      <c r="D25" s="84"/>
      <c r="E25" s="84"/>
      <c r="F25" s="84"/>
      <c r="G25" s="84"/>
      <c r="H25" s="114"/>
      <c r="I25" s="114"/>
      <c r="J25" s="96"/>
      <c r="K25" s="96"/>
    </row>
    <row r="26" spans="1:11" ht="12.75" customHeight="1">
      <c r="A26" s="140"/>
      <c r="B26" s="141"/>
      <c r="C26" s="84"/>
      <c r="D26" s="84"/>
      <c r="E26" s="84"/>
      <c r="F26" s="84"/>
      <c r="G26" s="84"/>
      <c r="H26" s="114"/>
      <c r="I26" s="114"/>
      <c r="J26" s="96"/>
      <c r="K26" s="96"/>
    </row>
    <row r="27" spans="1:11" ht="12.75" customHeight="1">
      <c r="A27" s="140"/>
      <c r="B27" s="141"/>
      <c r="C27" s="84"/>
      <c r="D27" s="84"/>
      <c r="E27" s="84"/>
      <c r="F27" s="84"/>
      <c r="G27" s="84"/>
      <c r="H27" s="114"/>
      <c r="I27" s="114"/>
      <c r="J27" s="96"/>
      <c r="K27" s="96"/>
    </row>
    <row r="28" spans="1:11" ht="12.75" customHeight="1">
      <c r="A28" s="140"/>
      <c r="B28" s="141"/>
      <c r="C28" s="84"/>
      <c r="D28" s="84"/>
      <c r="E28" s="84"/>
      <c r="F28" s="84"/>
      <c r="G28" s="84"/>
      <c r="H28" s="114"/>
      <c r="I28" s="114"/>
      <c r="J28" s="96"/>
      <c r="K28" s="96"/>
    </row>
    <row r="29" spans="1:11" ht="12.75" customHeight="1">
      <c r="A29" s="140"/>
      <c r="B29" s="141"/>
      <c r="C29" s="84"/>
      <c r="D29" s="84"/>
      <c r="E29" s="84"/>
      <c r="F29" s="84"/>
      <c r="G29" s="84"/>
      <c r="H29" s="114"/>
      <c r="I29" s="114"/>
      <c r="J29" s="96"/>
      <c r="K29" s="96"/>
    </row>
    <row r="30" spans="1:11" ht="12.75" customHeight="1">
      <c r="A30" s="140"/>
      <c r="B30" s="141"/>
      <c r="C30" s="84"/>
      <c r="D30" s="84"/>
      <c r="E30" s="84"/>
      <c r="F30" s="84"/>
      <c r="G30" s="84"/>
      <c r="H30" s="114"/>
      <c r="I30" s="114"/>
      <c r="J30" s="96"/>
      <c r="K30" s="96"/>
    </row>
    <row r="31" spans="1:11" ht="12.75" customHeight="1">
      <c r="A31" s="140"/>
      <c r="B31" s="141"/>
      <c r="C31" s="84"/>
      <c r="D31" s="84"/>
      <c r="E31" s="84"/>
      <c r="F31" s="84"/>
      <c r="G31" s="84"/>
      <c r="H31" s="114"/>
      <c r="I31" s="114"/>
      <c r="J31" s="96"/>
      <c r="K31" s="96"/>
    </row>
    <row r="32" spans="1:11" ht="12.75" customHeight="1">
      <c r="A32" s="140"/>
      <c r="B32" s="141"/>
      <c r="C32" s="84"/>
      <c r="D32" s="84"/>
      <c r="E32" s="84"/>
      <c r="F32" s="84"/>
      <c r="G32" s="84"/>
      <c r="H32" s="114"/>
      <c r="I32" s="114"/>
      <c r="J32" s="96"/>
      <c r="K32" s="96"/>
    </row>
    <row r="33" spans="1:11" ht="12.75" customHeight="1">
      <c r="A33" s="140"/>
      <c r="B33" s="141"/>
      <c r="C33" s="84"/>
      <c r="D33" s="84"/>
      <c r="E33" s="84"/>
      <c r="F33" s="84"/>
      <c r="G33" s="84"/>
      <c r="H33" s="114"/>
      <c r="I33" s="114"/>
      <c r="J33" s="96"/>
      <c r="K33" s="96"/>
    </row>
    <row r="34" spans="1:11" ht="12.75" customHeight="1">
      <c r="A34" s="140"/>
      <c r="B34" s="141"/>
      <c r="C34" s="84"/>
      <c r="D34" s="84"/>
      <c r="E34" s="84"/>
      <c r="F34" s="84"/>
      <c r="G34" s="84"/>
      <c r="H34" s="114"/>
      <c r="I34" s="114"/>
      <c r="J34" s="96"/>
      <c r="K34" s="96"/>
    </row>
    <row r="35" spans="1:11" ht="12.75" customHeight="1">
      <c r="A35" s="140"/>
      <c r="B35" s="86"/>
      <c r="C35" s="128"/>
      <c r="D35" s="128"/>
      <c r="E35" s="128"/>
      <c r="F35" s="128"/>
      <c r="G35" s="128" t="s">
        <v>239</v>
      </c>
      <c r="H35" s="133">
        <f t="shared" ref="H35:I35" si="0">SUM(H10:H34)</f>
        <v>0</v>
      </c>
      <c r="I35" s="133">
        <f t="shared" si="0"/>
        <v>0</v>
      </c>
      <c r="J35" s="96"/>
      <c r="K35" s="96"/>
    </row>
    <row r="36" spans="1:11" ht="12.75" customHeight="1">
      <c r="A36" s="134"/>
      <c r="B36" s="134"/>
      <c r="C36" s="134"/>
      <c r="D36" s="134"/>
      <c r="E36" s="134"/>
      <c r="F36" s="134"/>
      <c r="G36" s="107"/>
      <c r="H36" s="107"/>
      <c r="I36" s="132"/>
      <c r="J36" s="96"/>
      <c r="K36" s="96"/>
    </row>
    <row r="37" spans="1:11" ht="12.75" customHeight="1">
      <c r="A37" s="301" t="s">
        <v>240</v>
      </c>
      <c r="B37" s="277"/>
      <c r="C37" s="277"/>
      <c r="D37" s="277"/>
      <c r="E37" s="277"/>
      <c r="F37" s="277"/>
      <c r="G37" s="277"/>
      <c r="H37" s="277"/>
      <c r="I37" s="278"/>
      <c r="J37" s="96"/>
      <c r="K37" s="96"/>
    </row>
    <row r="38" spans="1:11" ht="12.75" customHeight="1">
      <c r="A38" s="142"/>
      <c r="B38" s="107"/>
      <c r="C38" s="107"/>
      <c r="D38" s="107"/>
      <c r="E38" s="107"/>
      <c r="F38" s="96"/>
      <c r="G38" s="107"/>
      <c r="H38" s="107"/>
      <c r="I38" s="132"/>
      <c r="J38" s="96"/>
      <c r="K38" s="96"/>
    </row>
    <row r="39" spans="1:11" ht="12.75" customHeight="1">
      <c r="A39" s="135" t="s">
        <v>31</v>
      </c>
      <c r="B39" s="107"/>
      <c r="C39" s="107"/>
      <c r="D39" s="107"/>
      <c r="E39" s="107"/>
      <c r="F39" s="107"/>
      <c r="G39" s="107"/>
      <c r="H39" s="107"/>
      <c r="I39" s="132"/>
      <c r="J39" s="96"/>
      <c r="K39" s="96"/>
    </row>
    <row r="40" spans="1:11" ht="12.75" customHeight="1">
      <c r="A40" s="107"/>
      <c r="B40" s="107"/>
      <c r="C40" s="107"/>
      <c r="D40" s="107"/>
      <c r="E40" s="107"/>
      <c r="F40" s="107"/>
      <c r="G40" s="107"/>
      <c r="H40" s="107"/>
      <c r="I40" s="132"/>
      <c r="J40" s="96"/>
      <c r="K40" s="96"/>
    </row>
    <row r="41" spans="1:11" ht="12.75" customHeight="1">
      <c r="A41" s="107"/>
      <c r="B41" s="107"/>
      <c r="C41" s="107"/>
      <c r="D41" s="107"/>
      <c r="E41" s="107"/>
      <c r="F41" s="107"/>
      <c r="G41" s="107"/>
      <c r="H41" s="107"/>
      <c r="I41" s="132"/>
      <c r="J41" s="96"/>
      <c r="K41" s="96"/>
    </row>
    <row r="42" spans="1:11" ht="12.75" customHeight="1">
      <c r="A42" s="135"/>
      <c r="B42" s="135" t="s">
        <v>241</v>
      </c>
      <c r="C42" s="135"/>
      <c r="D42" s="135"/>
      <c r="E42" s="135"/>
      <c r="F42" s="135"/>
      <c r="G42" s="107"/>
      <c r="H42" s="107"/>
      <c r="I42" s="132"/>
      <c r="J42" s="96"/>
      <c r="K42" s="96"/>
    </row>
    <row r="43" spans="1:11" ht="12.75" customHeight="1">
      <c r="A43" s="107"/>
      <c r="B43" s="107" t="s">
        <v>89</v>
      </c>
      <c r="C43" s="107"/>
      <c r="D43" s="107"/>
      <c r="E43" s="107"/>
      <c r="F43" s="107"/>
      <c r="G43" s="107"/>
      <c r="H43" s="107"/>
      <c r="I43" s="132"/>
      <c r="J43" s="96"/>
      <c r="K43" s="96"/>
    </row>
    <row r="44" spans="1:11" ht="12.75" customHeight="1">
      <c r="A44" s="137"/>
      <c r="B44" s="137" t="s">
        <v>34</v>
      </c>
      <c r="C44" s="137"/>
      <c r="D44" s="137"/>
      <c r="E44" s="137"/>
      <c r="F44" s="137"/>
      <c r="G44" s="132"/>
      <c r="H44" s="132"/>
      <c r="I44" s="132"/>
      <c r="J44" s="96"/>
      <c r="K44" s="96"/>
    </row>
    <row r="45" spans="1:11" ht="12.75" customHeight="1">
      <c r="A45" s="96"/>
      <c r="B45" s="96"/>
      <c r="C45" s="96"/>
      <c r="D45" s="96"/>
      <c r="E45" s="96"/>
      <c r="F45" s="96"/>
      <c r="G45" s="96"/>
      <c r="H45" s="96"/>
      <c r="I45" s="96"/>
      <c r="J45" s="96"/>
      <c r="K45" s="96"/>
    </row>
    <row r="46" spans="1:11" ht="12.75" customHeight="1">
      <c r="A46" s="96"/>
      <c r="B46" s="96"/>
      <c r="C46" s="96"/>
      <c r="D46" s="96"/>
      <c r="E46" s="96"/>
      <c r="F46" s="96"/>
      <c r="G46" s="96"/>
      <c r="H46" s="96"/>
      <c r="I46" s="96"/>
      <c r="J46" s="96"/>
      <c r="K46" s="96"/>
    </row>
    <row r="47" spans="1:11" ht="12.75" customHeight="1">
      <c r="A47" s="96"/>
      <c r="B47" s="96"/>
      <c r="C47" s="96"/>
      <c r="D47" s="96"/>
      <c r="E47" s="96"/>
      <c r="F47" s="96"/>
      <c r="G47" s="96"/>
      <c r="H47" s="96"/>
      <c r="I47" s="96"/>
      <c r="J47" s="96"/>
      <c r="K47" s="96"/>
    </row>
    <row r="48" spans="1:11" ht="12.75" customHeight="1">
      <c r="A48" s="96"/>
      <c r="B48" s="96"/>
      <c r="C48" s="96"/>
      <c r="D48" s="96"/>
      <c r="E48" s="96"/>
      <c r="F48" s="96"/>
      <c r="G48" s="96"/>
      <c r="H48" s="96"/>
      <c r="I48" s="96"/>
      <c r="J48" s="96"/>
      <c r="K48" s="96"/>
    </row>
    <row r="49" spans="1:11" ht="12.75" customHeight="1">
      <c r="A49" s="96"/>
      <c r="B49" s="96"/>
      <c r="C49" s="96"/>
      <c r="D49" s="96"/>
      <c r="E49" s="96"/>
      <c r="F49" s="96"/>
      <c r="G49" s="96"/>
      <c r="H49" s="96"/>
      <c r="I49" s="96"/>
      <c r="J49" s="96"/>
      <c r="K49" s="96"/>
    </row>
    <row r="50" spans="1:11" ht="12.75" customHeight="1">
      <c r="A50" s="96"/>
      <c r="B50" s="96"/>
      <c r="C50" s="96"/>
      <c r="D50" s="96"/>
      <c r="E50" s="96"/>
      <c r="F50" s="96"/>
      <c r="G50" s="96"/>
      <c r="H50" s="96"/>
      <c r="I50" s="96"/>
      <c r="J50" s="96"/>
      <c r="K50" s="96"/>
    </row>
    <row r="51" spans="1:11" ht="12.75" customHeight="1">
      <c r="A51" s="96"/>
      <c r="B51" s="96"/>
      <c r="C51" s="96"/>
      <c r="D51" s="96"/>
      <c r="E51" s="96"/>
      <c r="F51" s="96"/>
      <c r="G51" s="96"/>
      <c r="H51" s="96"/>
      <c r="I51" s="96"/>
      <c r="J51" s="96"/>
      <c r="K51" s="96"/>
    </row>
    <row r="52" spans="1:11" ht="12.75" customHeight="1">
      <c r="A52" s="96"/>
      <c r="B52" s="96"/>
      <c r="C52" s="96"/>
      <c r="D52" s="96"/>
      <c r="E52" s="96"/>
      <c r="F52" s="96"/>
      <c r="G52" s="96"/>
      <c r="H52" s="96"/>
      <c r="I52" s="96"/>
      <c r="J52" s="96"/>
      <c r="K52" s="96"/>
    </row>
    <row r="53" spans="1:11" ht="12.75" customHeight="1">
      <c r="A53" s="96"/>
      <c r="B53" s="96"/>
      <c r="C53" s="96"/>
      <c r="D53" s="96"/>
      <c r="E53" s="96"/>
      <c r="F53" s="96"/>
      <c r="G53" s="96"/>
      <c r="H53" s="96"/>
      <c r="I53" s="96"/>
      <c r="J53" s="96"/>
      <c r="K53" s="96"/>
    </row>
    <row r="54" spans="1:11" ht="12.75" customHeight="1">
      <c r="A54" s="96"/>
      <c r="B54" s="96"/>
      <c r="C54" s="96"/>
      <c r="D54" s="96"/>
      <c r="E54" s="96"/>
      <c r="F54" s="96"/>
      <c r="G54" s="96"/>
      <c r="H54" s="96"/>
      <c r="I54" s="96"/>
      <c r="J54" s="96"/>
      <c r="K54" s="96"/>
    </row>
    <row r="55" spans="1:11" ht="12.75" customHeight="1">
      <c r="A55" s="96"/>
      <c r="B55" s="96"/>
      <c r="C55" s="96"/>
      <c r="D55" s="96"/>
      <c r="E55" s="96"/>
      <c r="F55" s="96"/>
      <c r="G55" s="96"/>
      <c r="H55" s="96"/>
      <c r="I55" s="96"/>
      <c r="J55" s="96"/>
      <c r="K55" s="96"/>
    </row>
    <row r="56" spans="1:11" ht="12.75" customHeight="1">
      <c r="A56" s="96"/>
      <c r="B56" s="96"/>
      <c r="C56" s="96"/>
      <c r="D56" s="96"/>
      <c r="E56" s="96"/>
      <c r="F56" s="96"/>
      <c r="G56" s="96"/>
      <c r="H56" s="96"/>
      <c r="I56" s="96"/>
      <c r="J56" s="96"/>
      <c r="K56" s="96"/>
    </row>
    <row r="57" spans="1:11" ht="12.75" customHeight="1">
      <c r="A57" s="96"/>
      <c r="B57" s="96"/>
      <c r="C57" s="96"/>
      <c r="D57" s="96"/>
      <c r="E57" s="96"/>
      <c r="F57" s="96"/>
      <c r="G57" s="96"/>
      <c r="H57" s="96"/>
      <c r="I57" s="96"/>
      <c r="J57" s="96"/>
      <c r="K57" s="96"/>
    </row>
    <row r="58" spans="1:11" ht="12.75" customHeight="1">
      <c r="A58" s="96"/>
      <c r="B58" s="96"/>
      <c r="C58" s="96"/>
      <c r="D58" s="96"/>
      <c r="E58" s="96"/>
      <c r="F58" s="96"/>
      <c r="G58" s="96"/>
      <c r="H58" s="96"/>
      <c r="I58" s="96"/>
      <c r="J58" s="96"/>
      <c r="K58" s="96"/>
    </row>
    <row r="59" spans="1:11" ht="12.75" customHeight="1">
      <c r="A59" s="96"/>
      <c r="B59" s="96"/>
      <c r="C59" s="96"/>
      <c r="D59" s="96"/>
      <c r="E59" s="96"/>
      <c r="F59" s="96"/>
      <c r="G59" s="96"/>
      <c r="H59" s="96"/>
      <c r="I59" s="96"/>
      <c r="J59" s="96"/>
      <c r="K59" s="96"/>
    </row>
    <row r="60" spans="1:11" ht="12.75" customHeight="1">
      <c r="A60" s="96"/>
      <c r="B60" s="96"/>
      <c r="C60" s="96"/>
      <c r="D60" s="96"/>
      <c r="E60" s="96"/>
      <c r="F60" s="96"/>
      <c r="G60" s="96"/>
      <c r="H60" s="96"/>
      <c r="I60" s="96"/>
      <c r="J60" s="96"/>
      <c r="K60" s="96"/>
    </row>
    <row r="61" spans="1:11" ht="12.75" customHeight="1">
      <c r="A61" s="96"/>
      <c r="B61" s="96"/>
      <c r="C61" s="96"/>
      <c r="D61" s="96"/>
      <c r="E61" s="96"/>
      <c r="F61" s="96"/>
      <c r="G61" s="96"/>
      <c r="H61" s="96"/>
      <c r="I61" s="96"/>
      <c r="J61" s="96"/>
      <c r="K61" s="96"/>
    </row>
    <row r="62" spans="1:11" ht="12.75" customHeight="1">
      <c r="A62" s="96"/>
      <c r="B62" s="96"/>
      <c r="C62" s="96"/>
      <c r="D62" s="96"/>
      <c r="E62" s="96"/>
      <c r="F62" s="96"/>
      <c r="G62" s="96"/>
      <c r="H62" s="96"/>
      <c r="I62" s="96"/>
      <c r="J62" s="96"/>
      <c r="K62" s="96"/>
    </row>
    <row r="63" spans="1:11" ht="12.75" customHeight="1">
      <c r="A63" s="96"/>
      <c r="B63" s="96"/>
      <c r="C63" s="96"/>
      <c r="D63" s="96"/>
      <c r="E63" s="96"/>
      <c r="F63" s="96"/>
      <c r="G63" s="96"/>
      <c r="H63" s="96"/>
      <c r="I63" s="96"/>
      <c r="J63" s="96"/>
      <c r="K63" s="96"/>
    </row>
    <row r="64" spans="1:11" ht="12.75" customHeight="1">
      <c r="A64" s="96"/>
      <c r="B64" s="96"/>
      <c r="C64" s="96"/>
      <c r="D64" s="96"/>
      <c r="E64" s="96"/>
      <c r="F64" s="96"/>
      <c r="G64" s="96"/>
      <c r="H64" s="96"/>
      <c r="I64" s="96"/>
      <c r="J64" s="96"/>
      <c r="K64" s="96"/>
    </row>
    <row r="65" spans="1:11" ht="12.75" customHeight="1">
      <c r="A65" s="96"/>
      <c r="B65" s="96"/>
      <c r="C65" s="96"/>
      <c r="D65" s="96"/>
      <c r="E65" s="96"/>
      <c r="F65" s="96"/>
      <c r="G65" s="96"/>
      <c r="H65" s="96"/>
      <c r="I65" s="96"/>
      <c r="J65" s="96"/>
      <c r="K65" s="96"/>
    </row>
    <row r="66" spans="1:11" ht="12.75" customHeight="1">
      <c r="A66" s="96"/>
      <c r="B66" s="96"/>
      <c r="C66" s="96"/>
      <c r="D66" s="96"/>
      <c r="E66" s="96"/>
      <c r="F66" s="96"/>
      <c r="G66" s="96"/>
      <c r="H66" s="96"/>
      <c r="I66" s="96"/>
      <c r="J66" s="96"/>
      <c r="K66" s="96"/>
    </row>
    <row r="67" spans="1:11" ht="12.75" customHeight="1">
      <c r="A67" s="96"/>
      <c r="B67" s="96"/>
      <c r="C67" s="96"/>
      <c r="D67" s="96"/>
      <c r="E67" s="96"/>
      <c r="F67" s="96"/>
      <c r="G67" s="96"/>
      <c r="H67" s="96"/>
      <c r="I67" s="96"/>
      <c r="J67" s="96"/>
      <c r="K67" s="96"/>
    </row>
    <row r="68" spans="1:11" ht="12.75" customHeight="1">
      <c r="A68" s="96"/>
      <c r="B68" s="96"/>
      <c r="C68" s="96"/>
      <c r="D68" s="96"/>
      <c r="E68" s="96"/>
      <c r="F68" s="96"/>
      <c r="G68" s="96"/>
      <c r="H68" s="96"/>
      <c r="I68" s="96"/>
      <c r="J68" s="96"/>
      <c r="K68" s="96"/>
    </row>
    <row r="69" spans="1:11" ht="12.75" customHeight="1">
      <c r="A69" s="96"/>
      <c r="B69" s="96"/>
      <c r="C69" s="96"/>
      <c r="D69" s="96"/>
      <c r="E69" s="96"/>
      <c r="F69" s="96"/>
      <c r="G69" s="96"/>
      <c r="H69" s="96"/>
      <c r="I69" s="96"/>
      <c r="J69" s="96"/>
      <c r="K69" s="96"/>
    </row>
    <row r="70" spans="1:11" ht="12.75" customHeight="1">
      <c r="A70" s="96"/>
      <c r="B70" s="96"/>
      <c r="C70" s="96"/>
      <c r="D70" s="96"/>
      <c r="E70" s="96"/>
      <c r="F70" s="96"/>
      <c r="G70" s="96"/>
      <c r="H70" s="96"/>
      <c r="I70" s="96"/>
      <c r="J70" s="96"/>
      <c r="K70" s="96"/>
    </row>
    <row r="71" spans="1:11" ht="12.75" customHeight="1">
      <c r="A71" s="96"/>
      <c r="B71" s="96"/>
      <c r="C71" s="96"/>
      <c r="D71" s="96"/>
      <c r="E71" s="96"/>
      <c r="F71" s="96"/>
      <c r="G71" s="96"/>
      <c r="H71" s="96"/>
      <c r="I71" s="96"/>
      <c r="J71" s="96"/>
      <c r="K71" s="96"/>
    </row>
    <row r="72" spans="1:11" ht="12.75" customHeight="1">
      <c r="A72" s="96"/>
      <c r="B72" s="96"/>
      <c r="C72" s="96"/>
      <c r="D72" s="96"/>
      <c r="E72" s="96"/>
      <c r="F72" s="96"/>
      <c r="G72" s="96"/>
      <c r="H72" s="96"/>
      <c r="I72" s="96"/>
      <c r="J72" s="96"/>
      <c r="K72" s="96"/>
    </row>
    <row r="73" spans="1:11" ht="12.75" customHeight="1">
      <c r="A73" s="96"/>
      <c r="B73" s="96"/>
      <c r="C73" s="96"/>
      <c r="D73" s="96"/>
      <c r="E73" s="96"/>
      <c r="F73" s="96"/>
      <c r="G73" s="96"/>
      <c r="H73" s="96"/>
      <c r="I73" s="96"/>
      <c r="J73" s="96"/>
      <c r="K73" s="96"/>
    </row>
    <row r="74" spans="1:11" ht="12.75" customHeight="1">
      <c r="A74" s="96"/>
      <c r="B74" s="96"/>
      <c r="C74" s="96"/>
      <c r="D74" s="96"/>
      <c r="E74" s="96"/>
      <c r="F74" s="96"/>
      <c r="G74" s="96"/>
      <c r="H74" s="96"/>
      <c r="I74" s="96"/>
      <c r="J74" s="96"/>
      <c r="K74" s="96"/>
    </row>
    <row r="75" spans="1:11" ht="12.75" customHeight="1">
      <c r="A75" s="96"/>
      <c r="B75" s="96"/>
      <c r="C75" s="96"/>
      <c r="D75" s="96"/>
      <c r="E75" s="96"/>
      <c r="F75" s="96"/>
      <c r="G75" s="96"/>
      <c r="H75" s="96"/>
      <c r="I75" s="96"/>
      <c r="J75" s="96"/>
      <c r="K75" s="96"/>
    </row>
    <row r="76" spans="1:11" ht="12.75" customHeight="1">
      <c r="A76" s="96"/>
      <c r="B76" s="96"/>
      <c r="C76" s="96"/>
      <c r="D76" s="96"/>
      <c r="E76" s="96"/>
      <c r="F76" s="96"/>
      <c r="G76" s="96"/>
      <c r="H76" s="96"/>
      <c r="I76" s="96"/>
      <c r="J76" s="96"/>
      <c r="K76" s="96"/>
    </row>
    <row r="77" spans="1:11" ht="12.75" customHeight="1">
      <c r="A77" s="96"/>
      <c r="B77" s="96"/>
      <c r="C77" s="96"/>
      <c r="D77" s="96"/>
      <c r="E77" s="96"/>
      <c r="F77" s="96"/>
      <c r="G77" s="96"/>
      <c r="H77" s="96"/>
      <c r="I77" s="96"/>
      <c r="J77" s="96"/>
      <c r="K77" s="96"/>
    </row>
    <row r="78" spans="1:11" ht="12.75" customHeight="1">
      <c r="A78" s="96"/>
      <c r="B78" s="96"/>
      <c r="C78" s="96"/>
      <c r="D78" s="96"/>
      <c r="E78" s="96"/>
      <c r="F78" s="96"/>
      <c r="G78" s="96"/>
      <c r="H78" s="96"/>
      <c r="I78" s="96"/>
      <c r="J78" s="96"/>
      <c r="K78" s="96"/>
    </row>
    <row r="79" spans="1:11" ht="12.75" customHeight="1">
      <c r="A79" s="96"/>
      <c r="B79" s="96"/>
      <c r="C79" s="96"/>
      <c r="D79" s="96"/>
      <c r="E79" s="96"/>
      <c r="F79" s="96"/>
      <c r="G79" s="96"/>
      <c r="H79" s="96"/>
      <c r="I79" s="96"/>
      <c r="J79" s="96"/>
      <c r="K79" s="96"/>
    </row>
    <row r="80" spans="1:11" ht="12.75" customHeight="1">
      <c r="A80" s="96"/>
      <c r="B80" s="96"/>
      <c r="C80" s="96"/>
      <c r="D80" s="96"/>
      <c r="E80" s="96"/>
      <c r="F80" s="96"/>
      <c r="G80" s="96"/>
      <c r="H80" s="96"/>
      <c r="I80" s="96"/>
      <c r="J80" s="96"/>
      <c r="K80" s="96"/>
    </row>
    <row r="81" spans="1:11" ht="12.75" customHeight="1">
      <c r="A81" s="96"/>
      <c r="B81" s="96"/>
      <c r="C81" s="96"/>
      <c r="D81" s="96"/>
      <c r="E81" s="96"/>
      <c r="F81" s="96"/>
      <c r="G81" s="96"/>
      <c r="H81" s="96"/>
      <c r="I81" s="96"/>
      <c r="J81" s="96"/>
      <c r="K81" s="96"/>
    </row>
    <row r="82" spans="1:11" ht="12.75" customHeight="1">
      <c r="A82" s="96"/>
      <c r="B82" s="96"/>
      <c r="C82" s="96"/>
      <c r="D82" s="96"/>
      <c r="E82" s="96"/>
      <c r="F82" s="96"/>
      <c r="G82" s="96"/>
      <c r="H82" s="96"/>
      <c r="I82" s="96"/>
      <c r="J82" s="96"/>
      <c r="K82" s="96"/>
    </row>
    <row r="83" spans="1:11" ht="12.75" customHeight="1">
      <c r="A83" s="96"/>
      <c r="B83" s="96"/>
      <c r="C83" s="96"/>
      <c r="D83" s="96"/>
      <c r="E83" s="96"/>
      <c r="F83" s="96"/>
      <c r="G83" s="96"/>
      <c r="H83" s="96"/>
      <c r="I83" s="96"/>
      <c r="J83" s="96"/>
      <c r="K83" s="96"/>
    </row>
    <row r="84" spans="1:11" ht="12.75" customHeight="1">
      <c r="A84" s="96"/>
      <c r="B84" s="96"/>
      <c r="C84" s="96"/>
      <c r="D84" s="96"/>
      <c r="E84" s="96"/>
      <c r="F84" s="96"/>
      <c r="G84" s="96"/>
      <c r="H84" s="96"/>
      <c r="I84" s="96"/>
      <c r="J84" s="96"/>
      <c r="K84" s="96"/>
    </row>
    <row r="85" spans="1:11" ht="12.75" customHeight="1">
      <c r="A85" s="96"/>
      <c r="B85" s="96"/>
      <c r="C85" s="96"/>
      <c r="D85" s="96"/>
      <c r="E85" s="96"/>
      <c r="F85" s="96"/>
      <c r="G85" s="96"/>
      <c r="H85" s="96"/>
      <c r="I85" s="96"/>
      <c r="J85" s="96"/>
      <c r="K85" s="96"/>
    </row>
    <row r="86" spans="1:11" ht="12.75" customHeight="1">
      <c r="A86" s="96"/>
      <c r="B86" s="96"/>
      <c r="C86" s="96"/>
      <c r="D86" s="96"/>
      <c r="E86" s="96"/>
      <c r="F86" s="96"/>
      <c r="G86" s="96"/>
      <c r="H86" s="96"/>
      <c r="I86" s="96"/>
      <c r="J86" s="96"/>
      <c r="K86" s="96"/>
    </row>
    <row r="87" spans="1:11" ht="12.75" customHeight="1">
      <c r="A87" s="96"/>
      <c r="B87" s="96"/>
      <c r="C87" s="96"/>
      <c r="D87" s="96"/>
      <c r="E87" s="96"/>
      <c r="F87" s="96"/>
      <c r="G87" s="96"/>
      <c r="H87" s="96"/>
      <c r="I87" s="96"/>
      <c r="J87" s="96"/>
      <c r="K87" s="96"/>
    </row>
    <row r="88" spans="1:11" ht="12.75" customHeight="1">
      <c r="A88" s="96"/>
      <c r="B88" s="96"/>
      <c r="C88" s="96"/>
      <c r="D88" s="96"/>
      <c r="E88" s="96"/>
      <c r="F88" s="96"/>
      <c r="G88" s="96"/>
      <c r="H88" s="96"/>
      <c r="I88" s="96"/>
      <c r="J88" s="96"/>
      <c r="K88" s="96"/>
    </row>
    <row r="89" spans="1:11" ht="12.75" customHeight="1">
      <c r="A89" s="96"/>
      <c r="B89" s="96"/>
      <c r="C89" s="96"/>
      <c r="D89" s="96"/>
      <c r="E89" s="96"/>
      <c r="F89" s="96"/>
      <c r="G89" s="96"/>
      <c r="H89" s="96"/>
      <c r="I89" s="96"/>
      <c r="J89" s="96"/>
      <c r="K89" s="96"/>
    </row>
    <row r="90" spans="1:11" ht="12.75" customHeight="1">
      <c r="A90" s="96"/>
      <c r="B90" s="96"/>
      <c r="C90" s="96"/>
      <c r="D90" s="96"/>
      <c r="E90" s="96"/>
      <c r="F90" s="96"/>
      <c r="G90" s="96"/>
      <c r="H90" s="96"/>
      <c r="I90" s="96"/>
      <c r="J90" s="96"/>
      <c r="K90" s="96"/>
    </row>
    <row r="91" spans="1:11" ht="12.75" customHeight="1">
      <c r="A91" s="96"/>
      <c r="B91" s="96"/>
      <c r="C91" s="96"/>
      <c r="D91" s="96"/>
      <c r="E91" s="96"/>
      <c r="F91" s="96"/>
      <c r="G91" s="96"/>
      <c r="H91" s="96"/>
      <c r="I91" s="96"/>
      <c r="J91" s="96"/>
      <c r="K91" s="96"/>
    </row>
    <row r="92" spans="1:11" ht="12.75" customHeight="1">
      <c r="A92" s="96"/>
      <c r="B92" s="96"/>
      <c r="C92" s="96"/>
      <c r="D92" s="96"/>
      <c r="E92" s="96"/>
      <c r="F92" s="96"/>
      <c r="G92" s="96"/>
      <c r="H92" s="96"/>
      <c r="I92" s="96"/>
      <c r="J92" s="96"/>
      <c r="K92" s="96"/>
    </row>
    <row r="93" spans="1:11" ht="12.75" customHeight="1">
      <c r="A93" s="96"/>
      <c r="B93" s="96"/>
      <c r="C93" s="96"/>
      <c r="D93" s="96"/>
      <c r="E93" s="96"/>
      <c r="F93" s="96"/>
      <c r="G93" s="96"/>
      <c r="H93" s="96"/>
      <c r="I93" s="96"/>
      <c r="J93" s="96"/>
      <c r="K93" s="96"/>
    </row>
    <row r="94" spans="1:11" ht="12.75" customHeight="1">
      <c r="A94" s="96"/>
      <c r="B94" s="96"/>
      <c r="C94" s="96"/>
      <c r="D94" s="96"/>
      <c r="E94" s="96"/>
      <c r="F94" s="96"/>
      <c r="G94" s="96"/>
      <c r="H94" s="96"/>
      <c r="I94" s="96"/>
      <c r="J94" s="96"/>
      <c r="K94" s="96"/>
    </row>
    <row r="95" spans="1:11" ht="12.75" customHeight="1">
      <c r="A95" s="96"/>
      <c r="B95" s="96"/>
      <c r="C95" s="96"/>
      <c r="D95" s="96"/>
      <c r="E95" s="96"/>
      <c r="F95" s="96"/>
      <c r="G95" s="96"/>
      <c r="H95" s="96"/>
      <c r="I95" s="96"/>
      <c r="J95" s="96"/>
      <c r="K95" s="96"/>
    </row>
    <row r="96" spans="1:11" ht="12.75" customHeight="1">
      <c r="A96" s="96"/>
      <c r="B96" s="96"/>
      <c r="C96" s="96"/>
      <c r="D96" s="96"/>
      <c r="E96" s="96"/>
      <c r="F96" s="96"/>
      <c r="G96" s="96"/>
      <c r="H96" s="96"/>
      <c r="I96" s="96"/>
      <c r="J96" s="96"/>
      <c r="K96" s="96"/>
    </row>
    <row r="97" spans="1:11" ht="12.75" customHeight="1">
      <c r="A97" s="96"/>
      <c r="B97" s="96"/>
      <c r="C97" s="96"/>
      <c r="D97" s="96"/>
      <c r="E97" s="96"/>
      <c r="F97" s="96"/>
      <c r="G97" s="96"/>
      <c r="H97" s="96"/>
      <c r="I97" s="96"/>
      <c r="J97" s="96"/>
      <c r="K97" s="96"/>
    </row>
    <row r="98" spans="1:11" ht="12.75" customHeight="1">
      <c r="A98" s="96"/>
      <c r="B98" s="96"/>
      <c r="C98" s="96"/>
      <c r="D98" s="96"/>
      <c r="E98" s="96"/>
      <c r="F98" s="96"/>
      <c r="G98" s="96"/>
      <c r="H98" s="96"/>
      <c r="I98" s="96"/>
      <c r="J98" s="96"/>
      <c r="K98" s="96"/>
    </row>
    <row r="99" spans="1:11" ht="12.75" customHeight="1">
      <c r="A99" s="96"/>
      <c r="B99" s="96"/>
      <c r="C99" s="96"/>
      <c r="D99" s="96"/>
      <c r="E99" s="96"/>
      <c r="F99" s="96"/>
      <c r="G99" s="96"/>
      <c r="H99" s="96"/>
      <c r="I99" s="96"/>
      <c r="J99" s="96"/>
      <c r="K99" s="96"/>
    </row>
    <row r="100" spans="1:11" ht="12.75" customHeight="1">
      <c r="A100" s="96"/>
      <c r="B100" s="96"/>
      <c r="C100" s="96"/>
      <c r="D100" s="96"/>
      <c r="E100" s="96"/>
      <c r="F100" s="96"/>
      <c r="G100" s="96"/>
      <c r="H100" s="96"/>
      <c r="I100" s="96"/>
      <c r="J100" s="96"/>
      <c r="K100" s="96"/>
    </row>
  </sheetData>
  <mergeCells count="9">
    <mergeCell ref="C8:C9"/>
    <mergeCell ref="D8:D9"/>
    <mergeCell ref="A37:I37"/>
    <mergeCell ref="G1:H1"/>
    <mergeCell ref="G2:H2"/>
    <mergeCell ref="E8:G8"/>
    <mergeCell ref="H8:I8"/>
    <mergeCell ref="A8:A9"/>
    <mergeCell ref="B8:B9"/>
  </mergeCells>
  <printOptions gridLines="1"/>
  <pageMargins left="0.25" right="0.25" top="0.75" bottom="0.75" header="0" footer="0"/>
  <pageSetup scale="8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00"/>
  <sheetViews>
    <sheetView workbookViewId="0">
      <selection sqref="A1:F1"/>
    </sheetView>
  </sheetViews>
  <sheetFormatPr defaultColWidth="12.5703125" defaultRowHeight="15" customHeight="1"/>
  <cols>
    <col min="1" max="1" width="5.42578125" customWidth="1"/>
    <col min="2" max="2" width="13.140625" customWidth="1"/>
    <col min="3" max="3" width="15.140625" customWidth="1"/>
    <col min="4" max="4" width="18" customWidth="1"/>
    <col min="5" max="5" width="20.5703125" customWidth="1"/>
    <col min="6" max="6" width="21.28515625" customWidth="1"/>
    <col min="7" max="7" width="15.140625" customWidth="1"/>
    <col min="8" max="8" width="15.5703125" customWidth="1"/>
    <col min="9" max="9" width="13.42578125" customWidth="1"/>
    <col min="10" max="10" width="9.140625" hidden="1" customWidth="1"/>
    <col min="11" max="11" width="9.140625" customWidth="1"/>
  </cols>
  <sheetData>
    <row r="1" spans="1:11" ht="12.75" customHeight="1">
      <c r="A1" s="308" t="s">
        <v>242</v>
      </c>
      <c r="B1" s="277"/>
      <c r="C1" s="277"/>
      <c r="D1" s="277"/>
      <c r="E1" s="277"/>
      <c r="F1" s="278"/>
      <c r="G1" s="294" t="s">
        <v>1</v>
      </c>
      <c r="H1" s="278"/>
      <c r="I1" s="132"/>
      <c r="J1" s="132"/>
      <c r="K1" s="132"/>
    </row>
    <row r="2" spans="1:11" ht="12.75" customHeight="1">
      <c r="A2" s="75" t="s">
        <v>2</v>
      </c>
      <c r="B2" s="74"/>
      <c r="C2" s="75"/>
      <c r="D2" s="75"/>
      <c r="E2" s="75"/>
      <c r="F2" s="75"/>
      <c r="G2" s="293" t="str">
        <f>'ფორმა N1'!M2</f>
        <v>01/01/2023-12/31/2023</v>
      </c>
      <c r="H2" s="291"/>
      <c r="I2" s="132"/>
      <c r="J2" s="132"/>
      <c r="K2" s="132"/>
    </row>
    <row r="3" spans="1:11" ht="12.75" customHeight="1">
      <c r="A3" s="75"/>
      <c r="B3" s="75"/>
      <c r="C3" s="75"/>
      <c r="D3" s="75"/>
      <c r="E3" s="75"/>
      <c r="F3" s="75"/>
      <c r="G3" s="76"/>
      <c r="H3" s="76"/>
      <c r="I3" s="132"/>
      <c r="J3" s="132"/>
      <c r="K3" s="132"/>
    </row>
    <row r="4" spans="1:11" ht="12.75" customHeight="1">
      <c r="A4" s="75" t="str">
        <f>'ფორმა N2'!A4</f>
        <v>ანგარიშვალდებული პირის დასახელება:</v>
      </c>
      <c r="B4" s="75"/>
      <c r="C4" s="75"/>
      <c r="D4" s="75"/>
      <c r="E4" s="75"/>
      <c r="F4" s="75"/>
      <c r="G4" s="75"/>
      <c r="H4" s="75"/>
      <c r="I4" s="132"/>
      <c r="J4" s="132"/>
      <c r="K4" s="132"/>
    </row>
    <row r="5" spans="1:11" ht="12.75" customHeight="1">
      <c r="A5" s="107">
        <f>'ფორმა N1'!D4</f>
        <v>0</v>
      </c>
      <c r="B5" s="107"/>
      <c r="C5" s="107"/>
      <c r="D5" s="107"/>
      <c r="E5" s="107"/>
      <c r="F5" s="107"/>
      <c r="G5" s="107"/>
      <c r="H5" s="107"/>
      <c r="I5" s="132"/>
      <c r="J5" s="132"/>
      <c r="K5" s="132"/>
    </row>
    <row r="6" spans="1:11" ht="12.75" customHeight="1">
      <c r="A6" s="75"/>
      <c r="B6" s="75"/>
      <c r="C6" s="75"/>
      <c r="D6" s="75"/>
      <c r="E6" s="75"/>
      <c r="F6" s="75"/>
      <c r="G6" s="75"/>
      <c r="H6" s="75"/>
      <c r="I6" s="132"/>
      <c r="J6" s="132"/>
      <c r="K6" s="132"/>
    </row>
    <row r="7" spans="1:11" ht="12.75" customHeight="1">
      <c r="A7" s="76"/>
      <c r="B7" s="76"/>
      <c r="C7" s="76"/>
      <c r="D7" s="76"/>
      <c r="E7" s="76"/>
      <c r="F7" s="76"/>
      <c r="G7" s="3"/>
      <c r="H7" s="3"/>
      <c r="I7" s="132"/>
      <c r="J7" s="132"/>
      <c r="K7" s="132"/>
    </row>
    <row r="8" spans="1:11" ht="12.75" customHeight="1">
      <c r="A8" s="109" t="s">
        <v>7</v>
      </c>
      <c r="B8" s="109" t="s">
        <v>220</v>
      </c>
      <c r="C8" s="109" t="s">
        <v>221</v>
      </c>
      <c r="D8" s="109" t="s">
        <v>222</v>
      </c>
      <c r="E8" s="109" t="s">
        <v>224</v>
      </c>
      <c r="F8" s="109" t="s">
        <v>243</v>
      </c>
      <c r="G8" s="83" t="s">
        <v>97</v>
      </c>
      <c r="H8" s="83" t="s">
        <v>98</v>
      </c>
      <c r="I8" s="132"/>
      <c r="J8" s="132" t="s">
        <v>226</v>
      </c>
      <c r="K8" s="132"/>
    </row>
    <row r="9" spans="1:11" ht="12.75" customHeight="1">
      <c r="A9" s="87"/>
      <c r="B9" s="87"/>
      <c r="C9" s="87"/>
      <c r="D9" s="87"/>
      <c r="E9" s="87"/>
      <c r="F9" s="87"/>
      <c r="G9" s="114"/>
      <c r="H9" s="114"/>
      <c r="I9" s="132"/>
      <c r="J9" s="132" t="s">
        <v>102</v>
      </c>
      <c r="K9" s="132"/>
    </row>
    <row r="10" spans="1:11" ht="12.75" customHeight="1">
      <c r="A10" s="87"/>
      <c r="B10" s="87"/>
      <c r="C10" s="87"/>
      <c r="D10" s="87"/>
      <c r="E10" s="87"/>
      <c r="F10" s="87"/>
      <c r="G10" s="114"/>
      <c r="H10" s="114"/>
      <c r="I10" s="132"/>
      <c r="J10" s="132"/>
      <c r="K10" s="132"/>
    </row>
    <row r="11" spans="1:11" ht="12.75" customHeight="1">
      <c r="A11" s="84"/>
      <c r="B11" s="84"/>
      <c r="C11" s="84"/>
      <c r="D11" s="84"/>
      <c r="E11" s="84"/>
      <c r="F11" s="84"/>
      <c r="G11" s="114"/>
      <c r="H11" s="114"/>
      <c r="I11" s="132"/>
      <c r="J11" s="132"/>
      <c r="K11" s="132"/>
    </row>
    <row r="12" spans="1:11" ht="12.75" customHeight="1">
      <c r="A12" s="84"/>
      <c r="B12" s="84"/>
      <c r="C12" s="84"/>
      <c r="D12" s="84"/>
      <c r="E12" s="84"/>
      <c r="F12" s="84"/>
      <c r="G12" s="114"/>
      <c r="H12" s="114"/>
      <c r="I12" s="132"/>
      <c r="J12" s="132"/>
      <c r="K12" s="132"/>
    </row>
    <row r="13" spans="1:11" ht="12.75" customHeight="1">
      <c r="A13" s="84"/>
      <c r="B13" s="84"/>
      <c r="C13" s="84"/>
      <c r="D13" s="84"/>
      <c r="E13" s="84"/>
      <c r="F13" s="84"/>
      <c r="G13" s="114"/>
      <c r="H13" s="114"/>
      <c r="I13" s="132"/>
      <c r="J13" s="132"/>
      <c r="K13" s="132"/>
    </row>
    <row r="14" spans="1:11" ht="12.75" customHeight="1">
      <c r="A14" s="84"/>
      <c r="B14" s="84"/>
      <c r="C14" s="84"/>
      <c r="D14" s="84"/>
      <c r="E14" s="84"/>
      <c r="F14" s="84"/>
      <c r="G14" s="114"/>
      <c r="H14" s="114"/>
      <c r="I14" s="132"/>
      <c r="J14" s="132"/>
      <c r="K14" s="132"/>
    </row>
    <row r="15" spans="1:11" ht="12.75" customHeight="1">
      <c r="A15" s="84"/>
      <c r="B15" s="84"/>
      <c r="C15" s="84"/>
      <c r="D15" s="84"/>
      <c r="E15" s="84"/>
      <c r="F15" s="84"/>
      <c r="G15" s="114"/>
      <c r="H15" s="114"/>
      <c r="I15" s="132"/>
      <c r="J15" s="132"/>
      <c r="K15" s="132"/>
    </row>
    <row r="16" spans="1:11" ht="12.75" customHeight="1">
      <c r="A16" s="84"/>
      <c r="B16" s="84"/>
      <c r="C16" s="84"/>
      <c r="D16" s="84"/>
      <c r="E16" s="84"/>
      <c r="F16" s="84"/>
      <c r="G16" s="114"/>
      <c r="H16" s="114"/>
      <c r="I16" s="132"/>
      <c r="J16" s="132"/>
      <c r="K16" s="132"/>
    </row>
    <row r="17" spans="1:11" ht="12.75" customHeight="1">
      <c r="A17" s="84"/>
      <c r="B17" s="84"/>
      <c r="C17" s="84"/>
      <c r="D17" s="84"/>
      <c r="E17" s="84"/>
      <c r="F17" s="84"/>
      <c r="G17" s="114"/>
      <c r="H17" s="114"/>
      <c r="I17" s="132"/>
      <c r="J17" s="132"/>
      <c r="K17" s="132"/>
    </row>
    <row r="18" spans="1:11" ht="12.75" customHeight="1">
      <c r="A18" s="84"/>
      <c r="B18" s="84"/>
      <c r="C18" s="84"/>
      <c r="D18" s="84"/>
      <c r="E18" s="84"/>
      <c r="F18" s="84"/>
      <c r="G18" s="114"/>
      <c r="H18" s="114"/>
      <c r="I18" s="132"/>
      <c r="J18" s="132"/>
      <c r="K18" s="132"/>
    </row>
    <row r="19" spans="1:11" ht="12.75" customHeight="1">
      <c r="A19" s="84"/>
      <c r="B19" s="84"/>
      <c r="C19" s="84"/>
      <c r="D19" s="84"/>
      <c r="E19" s="84"/>
      <c r="F19" s="84"/>
      <c r="G19" s="114"/>
      <c r="H19" s="114"/>
      <c r="I19" s="132"/>
      <c r="J19" s="132"/>
      <c r="K19" s="132"/>
    </row>
    <row r="20" spans="1:11" ht="12.75" customHeight="1">
      <c r="A20" s="84"/>
      <c r="B20" s="84"/>
      <c r="C20" s="84"/>
      <c r="D20" s="84"/>
      <c r="E20" s="84"/>
      <c r="F20" s="84"/>
      <c r="G20" s="114"/>
      <c r="H20" s="114"/>
      <c r="I20" s="132"/>
      <c r="J20" s="132"/>
      <c r="K20" s="132"/>
    </row>
    <row r="21" spans="1:11" ht="12.75" customHeight="1">
      <c r="A21" s="84"/>
      <c r="B21" s="84"/>
      <c r="C21" s="84"/>
      <c r="D21" s="84"/>
      <c r="E21" s="84"/>
      <c r="F21" s="84"/>
      <c r="G21" s="114"/>
      <c r="H21" s="114"/>
      <c r="I21" s="132"/>
      <c r="J21" s="132"/>
      <c r="K21" s="132"/>
    </row>
    <row r="22" spans="1:11" ht="12.75" customHeight="1">
      <c r="A22" s="84"/>
      <c r="B22" s="84"/>
      <c r="C22" s="84"/>
      <c r="D22" s="84"/>
      <c r="E22" s="84"/>
      <c r="F22" s="84"/>
      <c r="G22" s="114"/>
      <c r="H22" s="114"/>
      <c r="I22" s="132"/>
      <c r="J22" s="132"/>
      <c r="K22" s="132"/>
    </row>
    <row r="23" spans="1:11" ht="12.75" customHeight="1">
      <c r="A23" s="84"/>
      <c r="B23" s="84"/>
      <c r="C23" s="84"/>
      <c r="D23" s="84"/>
      <c r="E23" s="84"/>
      <c r="F23" s="84"/>
      <c r="G23" s="114"/>
      <c r="H23" s="114"/>
      <c r="I23" s="132"/>
      <c r="J23" s="132"/>
      <c r="K23" s="132"/>
    </row>
    <row r="24" spans="1:11" ht="12.75" customHeight="1">
      <c r="A24" s="84"/>
      <c r="B24" s="84"/>
      <c r="C24" s="84"/>
      <c r="D24" s="84"/>
      <c r="E24" s="84"/>
      <c r="F24" s="84"/>
      <c r="G24" s="114"/>
      <c r="H24" s="114"/>
      <c r="I24" s="132"/>
      <c r="J24" s="132"/>
      <c r="K24" s="132"/>
    </row>
    <row r="25" spans="1:11" ht="12.75" customHeight="1">
      <c r="A25" s="84"/>
      <c r="B25" s="84"/>
      <c r="C25" s="84"/>
      <c r="D25" s="84"/>
      <c r="E25" s="84"/>
      <c r="F25" s="84"/>
      <c r="G25" s="114"/>
      <c r="H25" s="114"/>
      <c r="I25" s="132"/>
      <c r="J25" s="132"/>
      <c r="K25" s="132"/>
    </row>
    <row r="26" spans="1:11" ht="12.75" customHeight="1">
      <c r="A26" s="84"/>
      <c r="B26" s="84"/>
      <c r="C26" s="84"/>
      <c r="D26" s="84"/>
      <c r="E26" s="84"/>
      <c r="F26" s="84"/>
      <c r="G26" s="114"/>
      <c r="H26" s="114"/>
      <c r="I26" s="132"/>
      <c r="J26" s="132"/>
      <c r="K26" s="132"/>
    </row>
    <row r="27" spans="1:11" ht="12.75" customHeight="1">
      <c r="A27" s="84"/>
      <c r="B27" s="84"/>
      <c r="C27" s="84"/>
      <c r="D27" s="84"/>
      <c r="E27" s="84"/>
      <c r="F27" s="84"/>
      <c r="G27" s="114"/>
      <c r="H27" s="114"/>
      <c r="I27" s="132"/>
      <c r="J27" s="132"/>
      <c r="K27" s="132"/>
    </row>
    <row r="28" spans="1:11" ht="12.75" customHeight="1">
      <c r="A28" s="84"/>
      <c r="B28" s="84"/>
      <c r="C28" s="84"/>
      <c r="D28" s="84"/>
      <c r="E28" s="84"/>
      <c r="F28" s="84"/>
      <c r="G28" s="114"/>
      <c r="H28" s="114"/>
      <c r="I28" s="132"/>
      <c r="J28" s="132"/>
      <c r="K28" s="132"/>
    </row>
    <row r="29" spans="1:11" ht="12.75" customHeight="1">
      <c r="A29" s="84"/>
      <c r="B29" s="84"/>
      <c r="C29" s="84"/>
      <c r="D29" s="84"/>
      <c r="E29" s="84"/>
      <c r="F29" s="84"/>
      <c r="G29" s="114"/>
      <c r="H29" s="114"/>
      <c r="I29" s="132"/>
      <c r="J29" s="132"/>
      <c r="K29" s="132"/>
    </row>
    <row r="30" spans="1:11" ht="12.75" customHeight="1">
      <c r="A30" s="84"/>
      <c r="B30" s="84"/>
      <c r="C30" s="84"/>
      <c r="D30" s="84"/>
      <c r="E30" s="84"/>
      <c r="F30" s="84"/>
      <c r="G30" s="114"/>
      <c r="H30" s="114"/>
      <c r="I30" s="132"/>
      <c r="J30" s="132"/>
      <c r="K30" s="132"/>
    </row>
    <row r="31" spans="1:11" ht="12.75" customHeight="1">
      <c r="A31" s="84"/>
      <c r="B31" s="84"/>
      <c r="C31" s="84"/>
      <c r="D31" s="84"/>
      <c r="E31" s="84"/>
      <c r="F31" s="84"/>
      <c r="G31" s="114"/>
      <c r="H31" s="114"/>
      <c r="I31" s="132"/>
      <c r="J31" s="132"/>
      <c r="K31" s="132"/>
    </row>
    <row r="32" spans="1:11" ht="12.75" customHeight="1">
      <c r="A32" s="84"/>
      <c r="B32" s="84"/>
      <c r="C32" s="84"/>
      <c r="D32" s="84"/>
      <c r="E32" s="84"/>
      <c r="F32" s="84"/>
      <c r="G32" s="114"/>
      <c r="H32" s="114"/>
      <c r="I32" s="132"/>
      <c r="J32" s="132"/>
      <c r="K32" s="132"/>
    </row>
    <row r="33" spans="1:11" ht="12.75" customHeight="1">
      <c r="A33" s="84"/>
      <c r="B33" s="84"/>
      <c r="C33" s="84"/>
      <c r="D33" s="84"/>
      <c r="E33" s="84"/>
      <c r="F33" s="84"/>
      <c r="G33" s="114"/>
      <c r="H33" s="114"/>
      <c r="I33" s="132"/>
      <c r="J33" s="132"/>
      <c r="K33" s="132"/>
    </row>
    <row r="34" spans="1:11" ht="12.75" customHeight="1">
      <c r="A34" s="84"/>
      <c r="B34" s="128"/>
      <c r="C34" s="128"/>
      <c r="D34" s="128"/>
      <c r="E34" s="128"/>
      <c r="F34" s="128" t="s">
        <v>239</v>
      </c>
      <c r="G34" s="133">
        <f t="shared" ref="G34:H34" si="0">SUM(G9:G33)</f>
        <v>0</v>
      </c>
      <c r="H34" s="133">
        <f t="shared" si="0"/>
        <v>0</v>
      </c>
      <c r="I34" s="132"/>
      <c r="J34" s="132"/>
      <c r="K34" s="132"/>
    </row>
    <row r="35" spans="1:11" ht="12.75" customHeight="1">
      <c r="A35" s="134"/>
      <c r="B35" s="134"/>
      <c r="C35" s="134"/>
      <c r="D35" s="134"/>
      <c r="E35" s="134"/>
      <c r="F35" s="134"/>
      <c r="G35" s="134"/>
      <c r="H35" s="107"/>
      <c r="I35" s="107"/>
      <c r="J35" s="132"/>
      <c r="K35" s="132"/>
    </row>
    <row r="36" spans="1:11" ht="12.75" customHeight="1">
      <c r="A36" s="309" t="s">
        <v>244</v>
      </c>
      <c r="B36" s="277"/>
      <c r="C36" s="277"/>
      <c r="D36" s="277"/>
      <c r="E36" s="277"/>
      <c r="F36" s="277"/>
      <c r="G36" s="277"/>
      <c r="H36" s="278"/>
      <c r="I36" s="107"/>
      <c r="J36" s="132"/>
      <c r="K36" s="132"/>
    </row>
    <row r="37" spans="1:11" ht="12.75" customHeight="1">
      <c r="A37" s="142"/>
      <c r="B37" s="142"/>
      <c r="C37" s="134"/>
      <c r="D37" s="134"/>
      <c r="E37" s="134"/>
      <c r="F37" s="134"/>
      <c r="G37" s="134"/>
      <c r="H37" s="107"/>
      <c r="I37" s="107"/>
      <c r="J37" s="132"/>
      <c r="K37" s="132"/>
    </row>
    <row r="38" spans="1:11" ht="12.75" customHeight="1">
      <c r="A38" s="142"/>
      <c r="B38" s="142"/>
      <c r="C38" s="107"/>
      <c r="D38" s="107"/>
      <c r="E38" s="107"/>
      <c r="F38" s="107"/>
      <c r="G38" s="107"/>
      <c r="H38" s="107"/>
      <c r="I38" s="107"/>
      <c r="J38" s="132"/>
      <c r="K38" s="132"/>
    </row>
    <row r="39" spans="1:11" ht="12.75" customHeight="1">
      <c r="A39" s="142"/>
      <c r="B39" s="142"/>
      <c r="C39" s="107"/>
      <c r="D39" s="107"/>
      <c r="E39" s="107"/>
      <c r="F39" s="107"/>
      <c r="G39" s="107"/>
      <c r="H39" s="107"/>
      <c r="I39" s="107"/>
      <c r="J39" s="132"/>
      <c r="K39" s="132"/>
    </row>
    <row r="40" spans="1:11" ht="12.75" customHeight="1">
      <c r="A40" s="132"/>
      <c r="B40" s="132"/>
      <c r="C40" s="132"/>
      <c r="D40" s="132"/>
      <c r="E40" s="132"/>
      <c r="F40" s="132"/>
      <c r="G40" s="132"/>
      <c r="H40" s="132"/>
      <c r="I40" s="132"/>
      <c r="J40" s="132"/>
      <c r="K40" s="132"/>
    </row>
    <row r="41" spans="1:11" ht="12.75" customHeight="1">
      <c r="A41" s="135" t="s">
        <v>31</v>
      </c>
      <c r="B41" s="135"/>
      <c r="C41" s="107"/>
      <c r="D41" s="107"/>
      <c r="E41" s="107"/>
      <c r="F41" s="107"/>
      <c r="G41" s="107"/>
      <c r="H41" s="107"/>
      <c r="I41" s="107"/>
      <c r="J41" s="132"/>
      <c r="K41" s="132"/>
    </row>
    <row r="42" spans="1:11" ht="12.75" customHeight="1">
      <c r="A42" s="107"/>
      <c r="B42" s="107"/>
      <c r="C42" s="107"/>
      <c r="D42" s="107"/>
      <c r="E42" s="107"/>
      <c r="F42" s="107"/>
      <c r="G42" s="107"/>
      <c r="H42" s="107"/>
      <c r="I42" s="107"/>
      <c r="J42" s="132"/>
      <c r="K42" s="132"/>
    </row>
    <row r="43" spans="1:11" ht="12.75" customHeight="1">
      <c r="A43" s="107"/>
      <c r="B43" s="107"/>
      <c r="C43" s="107"/>
      <c r="D43" s="107"/>
      <c r="E43" s="107"/>
      <c r="F43" s="107"/>
      <c r="G43" s="107"/>
      <c r="H43" s="107"/>
      <c r="I43" s="107"/>
      <c r="J43" s="132"/>
      <c r="K43" s="132"/>
    </row>
    <row r="44" spans="1:11" ht="12.75" customHeight="1">
      <c r="A44" s="135"/>
      <c r="B44" s="135"/>
      <c r="C44" s="135" t="s">
        <v>245</v>
      </c>
      <c r="D44" s="135"/>
      <c r="E44" s="134"/>
      <c r="F44" s="135"/>
      <c r="G44" s="135"/>
      <c r="H44" s="107"/>
      <c r="I44" s="107"/>
      <c r="J44" s="132"/>
      <c r="K44" s="132"/>
    </row>
    <row r="45" spans="1:11" ht="12.75" customHeight="1">
      <c r="A45" s="107"/>
      <c r="B45" s="107"/>
      <c r="C45" s="107" t="s">
        <v>89</v>
      </c>
      <c r="D45" s="107"/>
      <c r="E45" s="107"/>
      <c r="F45" s="107"/>
      <c r="G45" s="107"/>
      <c r="H45" s="107"/>
      <c r="I45" s="107"/>
      <c r="J45" s="132"/>
      <c r="K45" s="132"/>
    </row>
    <row r="46" spans="1:11" ht="12.75" customHeight="1">
      <c r="A46" s="137"/>
      <c r="B46" s="137"/>
      <c r="C46" s="137" t="s">
        <v>34</v>
      </c>
      <c r="D46" s="137"/>
      <c r="E46" s="137"/>
      <c r="F46" s="137"/>
      <c r="G46" s="137"/>
      <c r="H46" s="132"/>
      <c r="I46" s="132"/>
      <c r="J46" s="132"/>
      <c r="K46" s="132"/>
    </row>
    <row r="47" spans="1:11" ht="12.75" customHeight="1">
      <c r="A47" s="132"/>
      <c r="B47" s="132"/>
      <c r="C47" s="132"/>
      <c r="D47" s="132"/>
      <c r="E47" s="132"/>
      <c r="F47" s="132"/>
      <c r="G47" s="132"/>
      <c r="H47" s="132"/>
      <c r="I47" s="132"/>
      <c r="J47" s="132"/>
      <c r="K47" s="132"/>
    </row>
    <row r="48" spans="1:11" ht="12.75" customHeight="1">
      <c r="A48" s="132"/>
      <c r="B48" s="132"/>
      <c r="C48" s="132"/>
      <c r="D48" s="132"/>
      <c r="E48" s="132"/>
      <c r="F48" s="132"/>
      <c r="G48" s="132"/>
      <c r="H48" s="132"/>
      <c r="I48" s="132"/>
      <c r="J48" s="132"/>
      <c r="K48" s="132"/>
    </row>
    <row r="49" spans="1:11" ht="12.75" customHeight="1">
      <c r="A49" s="132"/>
      <c r="B49" s="132"/>
      <c r="C49" s="132"/>
      <c r="D49" s="132"/>
      <c r="E49" s="132"/>
      <c r="F49" s="132"/>
      <c r="G49" s="132"/>
      <c r="H49" s="132"/>
      <c r="I49" s="132"/>
      <c r="J49" s="132"/>
      <c r="K49" s="132"/>
    </row>
    <row r="50" spans="1:11" ht="12.75" customHeight="1">
      <c r="A50" s="132"/>
      <c r="B50" s="132"/>
      <c r="C50" s="132"/>
      <c r="D50" s="132"/>
      <c r="E50" s="132"/>
      <c r="F50" s="132"/>
      <c r="G50" s="132"/>
      <c r="H50" s="132"/>
      <c r="I50" s="132"/>
      <c r="J50" s="132"/>
      <c r="K50" s="132"/>
    </row>
    <row r="51" spans="1:11" ht="12.75" customHeight="1">
      <c r="A51" s="132"/>
      <c r="B51" s="132"/>
      <c r="C51" s="132"/>
      <c r="D51" s="132"/>
      <c r="E51" s="132"/>
      <c r="F51" s="132"/>
      <c r="G51" s="132"/>
      <c r="H51" s="132"/>
      <c r="I51" s="132"/>
      <c r="J51" s="132"/>
      <c r="K51" s="132"/>
    </row>
    <row r="52" spans="1:11" ht="12.75" customHeight="1">
      <c r="A52" s="132"/>
      <c r="B52" s="132"/>
      <c r="C52" s="132"/>
      <c r="D52" s="132"/>
      <c r="E52" s="132"/>
      <c r="F52" s="132"/>
      <c r="G52" s="132"/>
      <c r="H52" s="132"/>
      <c r="I52" s="132"/>
      <c r="J52" s="132"/>
      <c r="K52" s="132"/>
    </row>
    <row r="53" spans="1:11" ht="12.75" customHeight="1">
      <c r="A53" s="132"/>
      <c r="B53" s="132"/>
      <c r="C53" s="132"/>
      <c r="D53" s="132"/>
      <c r="E53" s="132"/>
      <c r="F53" s="132"/>
      <c r="G53" s="132"/>
      <c r="H53" s="132"/>
      <c r="I53" s="132"/>
      <c r="J53" s="132"/>
      <c r="K53" s="132"/>
    </row>
    <row r="54" spans="1:11" ht="12.75" customHeight="1">
      <c r="A54" s="132"/>
      <c r="B54" s="132"/>
      <c r="C54" s="132"/>
      <c r="D54" s="132"/>
      <c r="E54" s="132"/>
      <c r="F54" s="132"/>
      <c r="G54" s="132"/>
      <c r="H54" s="132"/>
      <c r="I54" s="132"/>
      <c r="J54" s="132"/>
      <c r="K54" s="132"/>
    </row>
    <row r="55" spans="1:11" ht="12.75" customHeight="1">
      <c r="A55" s="132"/>
      <c r="B55" s="132"/>
      <c r="C55" s="132"/>
      <c r="D55" s="132"/>
      <c r="E55" s="132"/>
      <c r="F55" s="132"/>
      <c r="G55" s="132"/>
      <c r="H55" s="132"/>
      <c r="I55" s="132"/>
      <c r="J55" s="132"/>
      <c r="K55" s="132"/>
    </row>
    <row r="56" spans="1:11" ht="12.75" customHeight="1">
      <c r="A56" s="132"/>
      <c r="B56" s="132"/>
      <c r="C56" s="132"/>
      <c r="D56" s="132"/>
      <c r="E56" s="132"/>
      <c r="F56" s="132"/>
      <c r="G56" s="132"/>
      <c r="H56" s="132"/>
      <c r="I56" s="132"/>
      <c r="J56" s="132"/>
      <c r="K56" s="132"/>
    </row>
    <row r="57" spans="1:11" ht="12.75" customHeight="1">
      <c r="A57" s="132"/>
      <c r="B57" s="132"/>
      <c r="C57" s="132"/>
      <c r="D57" s="132"/>
      <c r="E57" s="132"/>
      <c r="F57" s="132"/>
      <c r="G57" s="132"/>
      <c r="H57" s="132"/>
      <c r="I57" s="132"/>
      <c r="J57" s="132"/>
      <c r="K57" s="132"/>
    </row>
    <row r="58" spans="1:11" ht="12.75" customHeight="1">
      <c r="A58" s="132"/>
      <c r="B58" s="132"/>
      <c r="C58" s="132"/>
      <c r="D58" s="132"/>
      <c r="E58" s="132"/>
      <c r="F58" s="132"/>
      <c r="G58" s="132"/>
      <c r="H58" s="132"/>
      <c r="I58" s="132"/>
      <c r="J58" s="132"/>
      <c r="K58" s="132"/>
    </row>
    <row r="59" spans="1:11" ht="12.75" customHeight="1">
      <c r="A59" s="132"/>
      <c r="B59" s="132"/>
      <c r="C59" s="132"/>
      <c r="D59" s="132"/>
      <c r="E59" s="132"/>
      <c r="F59" s="132"/>
      <c r="G59" s="132"/>
      <c r="H59" s="132"/>
      <c r="I59" s="132"/>
      <c r="J59" s="132"/>
      <c r="K59" s="132"/>
    </row>
    <row r="60" spans="1:11" ht="12.75" customHeight="1">
      <c r="A60" s="132"/>
      <c r="B60" s="132"/>
      <c r="C60" s="132"/>
      <c r="D60" s="132"/>
      <c r="E60" s="132"/>
      <c r="F60" s="132"/>
      <c r="G60" s="132"/>
      <c r="H60" s="132"/>
      <c r="I60" s="132"/>
      <c r="J60" s="132"/>
      <c r="K60" s="132"/>
    </row>
    <row r="61" spans="1:11" ht="12.75" customHeight="1">
      <c r="A61" s="132"/>
      <c r="B61" s="132"/>
      <c r="C61" s="132"/>
      <c r="D61" s="132"/>
      <c r="E61" s="132"/>
      <c r="F61" s="132"/>
      <c r="G61" s="132"/>
      <c r="H61" s="132"/>
      <c r="I61" s="132"/>
      <c r="J61" s="132"/>
      <c r="K61" s="132"/>
    </row>
    <row r="62" spans="1:11" ht="12.75" customHeight="1">
      <c r="A62" s="132"/>
      <c r="B62" s="132"/>
      <c r="C62" s="132"/>
      <c r="D62" s="132"/>
      <c r="E62" s="132"/>
      <c r="F62" s="132"/>
      <c r="G62" s="132"/>
      <c r="H62" s="132"/>
      <c r="I62" s="132"/>
      <c r="J62" s="132"/>
      <c r="K62" s="132"/>
    </row>
    <row r="63" spans="1:11" ht="12.75" customHeight="1">
      <c r="A63" s="132"/>
      <c r="B63" s="132"/>
      <c r="C63" s="132"/>
      <c r="D63" s="132"/>
      <c r="E63" s="132"/>
      <c r="F63" s="132"/>
      <c r="G63" s="132"/>
      <c r="H63" s="132"/>
      <c r="I63" s="132"/>
      <c r="J63" s="132"/>
      <c r="K63" s="132"/>
    </row>
    <row r="64" spans="1:11" ht="12.75" customHeight="1">
      <c r="A64" s="132"/>
      <c r="B64" s="132"/>
      <c r="C64" s="132"/>
      <c r="D64" s="132"/>
      <c r="E64" s="132"/>
      <c r="F64" s="132"/>
      <c r="G64" s="132"/>
      <c r="H64" s="132"/>
      <c r="I64" s="132"/>
      <c r="J64" s="132"/>
      <c r="K64" s="132"/>
    </row>
    <row r="65" spans="1:11" ht="12.75" customHeight="1">
      <c r="A65" s="132"/>
      <c r="B65" s="132"/>
      <c r="C65" s="132"/>
      <c r="D65" s="132"/>
      <c r="E65" s="132"/>
      <c r="F65" s="132"/>
      <c r="G65" s="132"/>
      <c r="H65" s="132"/>
      <c r="I65" s="132"/>
      <c r="J65" s="132"/>
      <c r="K65" s="132"/>
    </row>
    <row r="66" spans="1:11" ht="12.75" customHeight="1">
      <c r="A66" s="132"/>
      <c r="B66" s="132"/>
      <c r="C66" s="132"/>
      <c r="D66" s="132"/>
      <c r="E66" s="132"/>
      <c r="F66" s="132"/>
      <c r="G66" s="132"/>
      <c r="H66" s="132"/>
      <c r="I66" s="132"/>
      <c r="J66" s="132"/>
      <c r="K66" s="132"/>
    </row>
    <row r="67" spans="1:11" ht="12.75" customHeight="1">
      <c r="A67" s="132"/>
      <c r="B67" s="132"/>
      <c r="C67" s="132"/>
      <c r="D67" s="132"/>
      <c r="E67" s="132"/>
      <c r="F67" s="132"/>
      <c r="G67" s="132"/>
      <c r="H67" s="132"/>
      <c r="I67" s="132"/>
      <c r="J67" s="132"/>
      <c r="K67" s="132"/>
    </row>
    <row r="68" spans="1:11" ht="12.75" customHeight="1">
      <c r="A68" s="132"/>
      <c r="B68" s="132"/>
      <c r="C68" s="132"/>
      <c r="D68" s="132"/>
      <c r="E68" s="132"/>
      <c r="F68" s="132"/>
      <c r="G68" s="132"/>
      <c r="H68" s="132"/>
      <c r="I68" s="132"/>
      <c r="J68" s="132"/>
      <c r="K68" s="132"/>
    </row>
    <row r="69" spans="1:11" ht="12.75" customHeight="1">
      <c r="A69" s="132"/>
      <c r="B69" s="132"/>
      <c r="C69" s="132"/>
      <c r="D69" s="132"/>
      <c r="E69" s="132"/>
      <c r="F69" s="132"/>
      <c r="G69" s="132"/>
      <c r="H69" s="132"/>
      <c r="I69" s="132"/>
      <c r="J69" s="132"/>
      <c r="K69" s="132"/>
    </row>
    <row r="70" spans="1:11" ht="12.75" customHeight="1">
      <c r="A70" s="132"/>
      <c r="B70" s="132"/>
      <c r="C70" s="132"/>
      <c r="D70" s="132"/>
      <c r="E70" s="132"/>
      <c r="F70" s="132"/>
      <c r="G70" s="132"/>
      <c r="H70" s="132"/>
      <c r="I70" s="132"/>
      <c r="J70" s="132"/>
      <c r="K70" s="132"/>
    </row>
    <row r="71" spans="1:11" ht="12.75" customHeight="1">
      <c r="A71" s="132"/>
      <c r="B71" s="132"/>
      <c r="C71" s="132"/>
      <c r="D71" s="132"/>
      <c r="E71" s="132"/>
      <c r="F71" s="132"/>
      <c r="G71" s="132"/>
      <c r="H71" s="132"/>
      <c r="I71" s="132"/>
      <c r="J71" s="132"/>
      <c r="K71" s="132"/>
    </row>
    <row r="72" spans="1:11" ht="12.75" customHeight="1">
      <c r="A72" s="132"/>
      <c r="B72" s="132"/>
      <c r="C72" s="132"/>
      <c r="D72" s="132"/>
      <c r="E72" s="132"/>
      <c r="F72" s="132"/>
      <c r="G72" s="132"/>
      <c r="H72" s="132"/>
      <c r="I72" s="132"/>
      <c r="J72" s="132"/>
      <c r="K72" s="132"/>
    </row>
    <row r="73" spans="1:11" ht="12.75" customHeight="1">
      <c r="A73" s="132"/>
      <c r="B73" s="132"/>
      <c r="C73" s="132"/>
      <c r="D73" s="132"/>
      <c r="E73" s="132"/>
      <c r="F73" s="132"/>
      <c r="G73" s="132"/>
      <c r="H73" s="132"/>
      <c r="I73" s="132"/>
      <c r="J73" s="132"/>
      <c r="K73" s="132"/>
    </row>
    <row r="74" spans="1:11" ht="12.75" customHeight="1">
      <c r="A74" s="132"/>
      <c r="B74" s="132"/>
      <c r="C74" s="132"/>
      <c r="D74" s="132"/>
      <c r="E74" s="132"/>
      <c r="F74" s="132"/>
      <c r="G74" s="132"/>
      <c r="H74" s="132"/>
      <c r="I74" s="132"/>
      <c r="J74" s="132"/>
      <c r="K74" s="132"/>
    </row>
    <row r="75" spans="1:11" ht="12.75" customHeight="1">
      <c r="A75" s="132"/>
      <c r="B75" s="132"/>
      <c r="C75" s="132"/>
      <c r="D75" s="132"/>
      <c r="E75" s="132"/>
      <c r="F75" s="132"/>
      <c r="G75" s="132"/>
      <c r="H75" s="132"/>
      <c r="I75" s="132"/>
      <c r="J75" s="132"/>
      <c r="K75" s="132"/>
    </row>
    <row r="76" spans="1:11" ht="12.75" customHeight="1">
      <c r="A76" s="132"/>
      <c r="B76" s="132"/>
      <c r="C76" s="132"/>
      <c r="D76" s="132"/>
      <c r="E76" s="132"/>
      <c r="F76" s="132"/>
      <c r="G76" s="132"/>
      <c r="H76" s="132"/>
      <c r="I76" s="132"/>
      <c r="J76" s="132"/>
      <c r="K76" s="132"/>
    </row>
    <row r="77" spans="1:11" ht="12.75" customHeight="1">
      <c r="A77" s="132"/>
      <c r="B77" s="132"/>
      <c r="C77" s="132"/>
      <c r="D77" s="132"/>
      <c r="E77" s="132"/>
      <c r="F77" s="132"/>
      <c r="G77" s="132"/>
      <c r="H77" s="132"/>
      <c r="I77" s="132"/>
      <c r="J77" s="132"/>
      <c r="K77" s="132"/>
    </row>
    <row r="78" spans="1:11" ht="12.75" customHeight="1">
      <c r="A78" s="132"/>
      <c r="B78" s="132"/>
      <c r="C78" s="132"/>
      <c r="D78" s="132"/>
      <c r="E78" s="132"/>
      <c r="F78" s="132"/>
      <c r="G78" s="132"/>
      <c r="H78" s="132"/>
      <c r="I78" s="132"/>
      <c r="J78" s="132"/>
      <c r="K78" s="132"/>
    </row>
    <row r="79" spans="1:11" ht="12.75" customHeight="1">
      <c r="A79" s="132"/>
      <c r="B79" s="132"/>
      <c r="C79" s="132"/>
      <c r="D79" s="132"/>
      <c r="E79" s="132"/>
      <c r="F79" s="132"/>
      <c r="G79" s="132"/>
      <c r="H79" s="132"/>
      <c r="I79" s="132"/>
      <c r="J79" s="132"/>
      <c r="K79" s="132"/>
    </row>
    <row r="80" spans="1:11" ht="12.75" customHeight="1">
      <c r="A80" s="132"/>
      <c r="B80" s="132"/>
      <c r="C80" s="132"/>
      <c r="D80" s="132"/>
      <c r="E80" s="132"/>
      <c r="F80" s="132"/>
      <c r="G80" s="132"/>
      <c r="H80" s="132"/>
      <c r="I80" s="132"/>
      <c r="J80" s="132"/>
      <c r="K80" s="132"/>
    </row>
    <row r="81" spans="1:11" ht="12.75" customHeight="1">
      <c r="A81" s="132"/>
      <c r="B81" s="132"/>
      <c r="C81" s="132"/>
      <c r="D81" s="132"/>
      <c r="E81" s="132"/>
      <c r="F81" s="132"/>
      <c r="G81" s="132"/>
      <c r="H81" s="132"/>
      <c r="I81" s="132"/>
      <c r="J81" s="132"/>
      <c r="K81" s="132"/>
    </row>
    <row r="82" spans="1:11" ht="12.75" customHeight="1">
      <c r="A82" s="132"/>
      <c r="B82" s="132"/>
      <c r="C82" s="132"/>
      <c r="D82" s="132"/>
      <c r="E82" s="132"/>
      <c r="F82" s="132"/>
      <c r="G82" s="132"/>
      <c r="H82" s="132"/>
      <c r="I82" s="132"/>
      <c r="J82" s="132"/>
      <c r="K82" s="132"/>
    </row>
    <row r="83" spans="1:11" ht="12.75" customHeight="1">
      <c r="A83" s="132"/>
      <c r="B83" s="132"/>
      <c r="C83" s="132"/>
      <c r="D83" s="132"/>
      <c r="E83" s="132"/>
      <c r="F83" s="132"/>
      <c r="G83" s="132"/>
      <c r="H83" s="132"/>
      <c r="I83" s="132"/>
      <c r="J83" s="132"/>
      <c r="K83" s="132"/>
    </row>
    <row r="84" spans="1:11" ht="12.75" customHeight="1">
      <c r="A84" s="132"/>
      <c r="B84" s="132"/>
      <c r="C84" s="132"/>
      <c r="D84" s="132"/>
      <c r="E84" s="132"/>
      <c r="F84" s="132"/>
      <c r="G84" s="132"/>
      <c r="H84" s="132"/>
      <c r="I84" s="132"/>
      <c r="J84" s="132"/>
      <c r="K84" s="132"/>
    </row>
    <row r="85" spans="1:11" ht="12.75" customHeight="1">
      <c r="A85" s="132"/>
      <c r="B85" s="132"/>
      <c r="C85" s="132"/>
      <c r="D85" s="132"/>
      <c r="E85" s="132"/>
      <c r="F85" s="132"/>
      <c r="G85" s="132"/>
      <c r="H85" s="132"/>
      <c r="I85" s="132"/>
      <c r="J85" s="132"/>
      <c r="K85" s="132"/>
    </row>
    <row r="86" spans="1:11" ht="12.75" customHeight="1">
      <c r="A86" s="132"/>
      <c r="B86" s="132"/>
      <c r="C86" s="132"/>
      <c r="D86" s="132"/>
      <c r="E86" s="132"/>
      <c r="F86" s="132"/>
      <c r="G86" s="132"/>
      <c r="H86" s="132"/>
      <c r="I86" s="132"/>
      <c r="J86" s="132"/>
      <c r="K86" s="132"/>
    </row>
    <row r="87" spans="1:11" ht="12.75" customHeight="1">
      <c r="A87" s="132"/>
      <c r="B87" s="132"/>
      <c r="C87" s="132"/>
      <c r="D87" s="132"/>
      <c r="E87" s="132"/>
      <c r="F87" s="132"/>
      <c r="G87" s="132"/>
      <c r="H87" s="132"/>
      <c r="I87" s="132"/>
      <c r="J87" s="132"/>
      <c r="K87" s="132"/>
    </row>
    <row r="88" spans="1:11" ht="12.75" customHeight="1">
      <c r="A88" s="132"/>
      <c r="B88" s="132"/>
      <c r="C88" s="132"/>
      <c r="D88" s="132"/>
      <c r="E88" s="132"/>
      <c r="F88" s="132"/>
      <c r="G88" s="132"/>
      <c r="H88" s="132"/>
      <c r="I88" s="132"/>
      <c r="J88" s="132"/>
      <c r="K88" s="132"/>
    </row>
    <row r="89" spans="1:11" ht="12.75" customHeight="1">
      <c r="A89" s="132"/>
      <c r="B89" s="132"/>
      <c r="C89" s="132"/>
      <c r="D89" s="132"/>
      <c r="E89" s="132"/>
      <c r="F89" s="132"/>
      <c r="G89" s="132"/>
      <c r="H89" s="132"/>
      <c r="I89" s="132"/>
      <c r="J89" s="132"/>
      <c r="K89" s="132"/>
    </row>
    <row r="90" spans="1:11" ht="12.75" customHeight="1">
      <c r="A90" s="132"/>
      <c r="B90" s="132"/>
      <c r="C90" s="132"/>
      <c r="D90" s="132"/>
      <c r="E90" s="132"/>
      <c r="F90" s="132"/>
      <c r="G90" s="132"/>
      <c r="H90" s="132"/>
      <c r="I90" s="132"/>
      <c r="J90" s="132"/>
      <c r="K90" s="132"/>
    </row>
    <row r="91" spans="1:11" ht="12.75" customHeight="1">
      <c r="A91" s="132"/>
      <c r="B91" s="132"/>
      <c r="C91" s="132"/>
      <c r="D91" s="132"/>
      <c r="E91" s="132"/>
      <c r="F91" s="132"/>
      <c r="G91" s="132"/>
      <c r="H91" s="132"/>
      <c r="I91" s="132"/>
      <c r="J91" s="132"/>
      <c r="K91" s="132"/>
    </row>
    <row r="92" spans="1:11" ht="12.75" customHeight="1">
      <c r="A92" s="132"/>
      <c r="B92" s="132"/>
      <c r="C92" s="132"/>
      <c r="D92" s="132"/>
      <c r="E92" s="132"/>
      <c r="F92" s="132"/>
      <c r="G92" s="132"/>
      <c r="H92" s="132"/>
      <c r="I92" s="132"/>
      <c r="J92" s="132"/>
      <c r="K92" s="132"/>
    </row>
    <row r="93" spans="1:11" ht="12.75" customHeight="1">
      <c r="A93" s="132"/>
      <c r="B93" s="132"/>
      <c r="C93" s="132"/>
      <c r="D93" s="132"/>
      <c r="E93" s="132"/>
      <c r="F93" s="132"/>
      <c r="G93" s="132"/>
      <c r="H93" s="132"/>
      <c r="I93" s="132"/>
      <c r="J93" s="132"/>
      <c r="K93" s="132"/>
    </row>
    <row r="94" spans="1:11" ht="12.75" customHeight="1">
      <c r="A94" s="132"/>
      <c r="B94" s="132"/>
      <c r="C94" s="132"/>
      <c r="D94" s="132"/>
      <c r="E94" s="132"/>
      <c r="F94" s="132"/>
      <c r="G94" s="132"/>
      <c r="H94" s="132"/>
      <c r="I94" s="132"/>
      <c r="J94" s="132"/>
      <c r="K94" s="132"/>
    </row>
    <row r="95" spans="1:11" ht="12.75" customHeight="1">
      <c r="A95" s="132"/>
      <c r="B95" s="132"/>
      <c r="C95" s="132"/>
      <c r="D95" s="132"/>
      <c r="E95" s="132"/>
      <c r="F95" s="132"/>
      <c r="G95" s="132"/>
      <c r="H95" s="132"/>
      <c r="I95" s="132"/>
      <c r="J95" s="132"/>
      <c r="K95" s="132"/>
    </row>
    <row r="96" spans="1:11" ht="12.75" customHeight="1">
      <c r="A96" s="132"/>
      <c r="B96" s="132"/>
      <c r="C96" s="132"/>
      <c r="D96" s="132"/>
      <c r="E96" s="132"/>
      <c r="F96" s="132"/>
      <c r="G96" s="132"/>
      <c r="H96" s="132"/>
      <c r="I96" s="132"/>
      <c r="J96" s="132"/>
      <c r="K96" s="132"/>
    </row>
    <row r="97" spans="1:11" ht="12.75" customHeight="1">
      <c r="A97" s="132"/>
      <c r="B97" s="132"/>
      <c r="C97" s="132"/>
      <c r="D97" s="132"/>
      <c r="E97" s="132"/>
      <c r="F97" s="132"/>
      <c r="G97" s="132"/>
      <c r="H97" s="132"/>
      <c r="I97" s="132"/>
      <c r="J97" s="132"/>
      <c r="K97" s="132"/>
    </row>
    <row r="98" spans="1:11" ht="12.75" customHeight="1">
      <c r="A98" s="132"/>
      <c r="B98" s="132"/>
      <c r="C98" s="132"/>
      <c r="D98" s="132"/>
      <c r="E98" s="132"/>
      <c r="F98" s="132"/>
      <c r="G98" s="132"/>
      <c r="H98" s="132"/>
      <c r="I98" s="132"/>
      <c r="J98" s="132"/>
      <c r="K98" s="132"/>
    </row>
    <row r="99" spans="1:11" ht="12.75" customHeight="1">
      <c r="A99" s="132"/>
      <c r="B99" s="132"/>
      <c r="C99" s="132"/>
      <c r="D99" s="132"/>
      <c r="E99" s="132"/>
      <c r="F99" s="132"/>
      <c r="G99" s="132"/>
      <c r="H99" s="132"/>
      <c r="I99" s="132"/>
      <c r="J99" s="132"/>
      <c r="K99" s="132"/>
    </row>
    <row r="100" spans="1:11" ht="12.75" customHeight="1">
      <c r="A100" s="132"/>
      <c r="B100" s="132"/>
      <c r="C100" s="132"/>
      <c r="D100" s="132"/>
      <c r="E100" s="132"/>
      <c r="F100" s="132"/>
      <c r="G100" s="132"/>
      <c r="H100" s="132"/>
      <c r="I100" s="132"/>
      <c r="J100" s="132"/>
      <c r="K100" s="132"/>
    </row>
  </sheetData>
  <mergeCells count="4">
    <mergeCell ref="G1:H1"/>
    <mergeCell ref="G2:H2"/>
    <mergeCell ref="A1:F1"/>
    <mergeCell ref="A36:H36"/>
  </mergeCells>
  <printOptions gridLines="1"/>
  <pageMargins left="0.25" right="0.25" top="0.75" bottom="0.75" header="0" footer="0"/>
  <pageSetup scale="77"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82"/>
  <sheetViews>
    <sheetView topLeftCell="A13" workbookViewId="0">
      <selection activeCell="A32" sqref="A25:XFD32"/>
    </sheetView>
  </sheetViews>
  <sheetFormatPr defaultColWidth="12.5703125" defaultRowHeight="15" customHeight="1"/>
  <cols>
    <col min="1" max="1" width="5.42578125" customWidth="1"/>
    <col min="2" max="2" width="27.5703125" customWidth="1"/>
    <col min="3" max="3" width="22.5703125" bestFit="1" customWidth="1"/>
    <col min="4" max="4" width="16.85546875" customWidth="1"/>
    <col min="5" max="5" width="23" customWidth="1"/>
    <col min="6" max="6" width="14.7109375" customWidth="1"/>
    <col min="7" max="7" width="16.85546875" customWidth="1"/>
    <col min="8" max="8" width="13.140625" bestFit="1" customWidth="1"/>
    <col min="9" max="9" width="23.42578125" customWidth="1"/>
    <col min="10" max="10" width="18.5703125" customWidth="1"/>
    <col min="11" max="11" width="16.7109375" customWidth="1"/>
    <col min="12" max="12" width="17.7109375" customWidth="1"/>
    <col min="13" max="13" width="12.85546875" customWidth="1"/>
  </cols>
  <sheetData>
    <row r="1" spans="1:13" ht="12.75" customHeight="1">
      <c r="A1" s="132"/>
      <c r="B1" s="132"/>
      <c r="C1" s="132"/>
      <c r="D1" s="132"/>
      <c r="E1" s="132"/>
      <c r="F1" s="132"/>
      <c r="G1" s="132"/>
      <c r="H1" s="132"/>
      <c r="I1" s="132"/>
      <c r="J1" s="132"/>
      <c r="K1" s="132"/>
      <c r="L1" s="132"/>
      <c r="M1" s="132"/>
    </row>
    <row r="2" spans="1:13" ht="12.75" customHeight="1">
      <c r="A2" s="296" t="s">
        <v>246</v>
      </c>
      <c r="B2" s="277"/>
      <c r="C2" s="277"/>
      <c r="D2" s="278"/>
      <c r="E2" s="143"/>
      <c r="F2" s="75"/>
      <c r="G2" s="75"/>
      <c r="H2" s="75"/>
      <c r="I2" s="75"/>
      <c r="J2" s="75"/>
      <c r="K2" s="76"/>
      <c r="L2" s="79"/>
      <c r="M2" s="79" t="s">
        <v>1</v>
      </c>
    </row>
    <row r="3" spans="1:13" ht="12.75" customHeight="1">
      <c r="A3" s="75" t="s">
        <v>2</v>
      </c>
      <c r="B3" s="74"/>
      <c r="C3" s="75"/>
      <c r="D3" s="75"/>
      <c r="E3" s="75"/>
      <c r="F3" s="75"/>
      <c r="G3" s="75"/>
      <c r="H3" s="75"/>
      <c r="I3" s="75"/>
      <c r="J3" s="75"/>
      <c r="K3" s="76"/>
      <c r="L3" s="293" t="str">
        <f>'ფორმა N1'!M2</f>
        <v>01/01/2023-12/31/2023</v>
      </c>
      <c r="M3" s="291"/>
    </row>
    <row r="4" spans="1:13" ht="12.75" customHeight="1">
      <c r="A4" s="75"/>
      <c r="B4" s="75"/>
      <c r="C4" s="74"/>
      <c r="D4" s="74"/>
      <c r="E4" s="74"/>
      <c r="F4" s="74"/>
      <c r="G4" s="74"/>
      <c r="H4" s="74"/>
      <c r="I4" s="74"/>
      <c r="J4" s="74"/>
      <c r="K4" s="76"/>
      <c r="L4" s="76"/>
      <c r="M4" s="76"/>
    </row>
    <row r="5" spans="1:13" ht="12.75" customHeight="1">
      <c r="A5" s="75" t="s">
        <v>4</v>
      </c>
      <c r="B5" s="75"/>
      <c r="C5" s="75"/>
      <c r="D5" s="75"/>
      <c r="E5" s="75"/>
      <c r="F5" s="75"/>
      <c r="G5" s="75"/>
      <c r="H5" s="75"/>
      <c r="I5" s="75"/>
      <c r="J5" s="75"/>
      <c r="K5" s="75"/>
      <c r="L5" s="75"/>
      <c r="M5" s="75"/>
    </row>
    <row r="6" spans="1:13" ht="12.75" customHeight="1">
      <c r="A6" s="107">
        <f>'ფორმა N1'!D4</f>
        <v>0</v>
      </c>
      <c r="B6" s="107"/>
      <c r="C6" s="107"/>
      <c r="D6" s="107"/>
      <c r="E6" s="107"/>
      <c r="F6" s="107"/>
      <c r="G6" s="107"/>
      <c r="H6" s="107"/>
      <c r="I6" s="107"/>
      <c r="J6" s="107"/>
      <c r="K6" s="107"/>
      <c r="L6" s="107"/>
      <c r="M6" s="132"/>
    </row>
    <row r="7" spans="1:13" ht="12.75" customHeight="1">
      <c r="A7" s="75"/>
      <c r="B7" s="75"/>
      <c r="C7" s="75"/>
      <c r="D7" s="75"/>
      <c r="E7" s="75"/>
      <c r="F7" s="75"/>
      <c r="G7" s="75"/>
      <c r="H7" s="75"/>
      <c r="I7" s="75"/>
      <c r="J7" s="75"/>
      <c r="K7" s="75"/>
      <c r="L7" s="75"/>
      <c r="M7" s="75"/>
    </row>
    <row r="8" spans="1:13" ht="12.75" customHeight="1">
      <c r="A8" s="76"/>
      <c r="B8" s="76"/>
      <c r="C8" s="76"/>
      <c r="D8" s="76"/>
      <c r="E8" s="76"/>
      <c r="F8" s="76"/>
      <c r="G8" s="76"/>
      <c r="H8" s="76"/>
      <c r="I8" s="76"/>
      <c r="J8" s="76"/>
      <c r="K8" s="3"/>
      <c r="L8" s="3"/>
      <c r="M8" s="3"/>
    </row>
    <row r="9" spans="1:13" ht="12.75" customHeight="1">
      <c r="A9" s="109" t="s">
        <v>7</v>
      </c>
      <c r="B9" s="383" t="s">
        <v>247</v>
      </c>
      <c r="C9" s="383" t="s">
        <v>248</v>
      </c>
      <c r="D9" s="383" t="s">
        <v>249</v>
      </c>
      <c r="E9" s="383" t="s">
        <v>250</v>
      </c>
      <c r="F9" s="384" t="s">
        <v>633</v>
      </c>
      <c r="G9" s="384" t="s">
        <v>656</v>
      </c>
      <c r="H9" s="384" t="s">
        <v>252</v>
      </c>
      <c r="I9" s="384" t="s">
        <v>253</v>
      </c>
      <c r="J9" s="383" t="s">
        <v>254</v>
      </c>
      <c r="K9" s="383" t="s">
        <v>255</v>
      </c>
      <c r="L9" s="383" t="s">
        <v>256</v>
      </c>
      <c r="M9" s="383" t="s">
        <v>257</v>
      </c>
    </row>
    <row r="10" spans="1:13" ht="36">
      <c r="A10" s="382">
        <v>1</v>
      </c>
      <c r="B10" s="375" t="s">
        <v>625</v>
      </c>
      <c r="C10" s="375" t="s">
        <v>626</v>
      </c>
      <c r="D10" s="375">
        <v>404384395</v>
      </c>
      <c r="E10" s="389" t="s">
        <v>627</v>
      </c>
      <c r="F10" s="393">
        <v>45155</v>
      </c>
      <c r="G10" s="393">
        <v>45155</v>
      </c>
      <c r="H10" s="393"/>
      <c r="I10" s="389" t="s">
        <v>627</v>
      </c>
      <c r="J10" s="343" t="s">
        <v>657</v>
      </c>
      <c r="K10" s="343" t="s">
        <v>659</v>
      </c>
      <c r="L10" s="375" t="s">
        <v>664</v>
      </c>
      <c r="M10" s="388"/>
    </row>
    <row r="11" spans="1:13" ht="36">
      <c r="A11" s="382">
        <v>2</v>
      </c>
      <c r="B11" s="375" t="s">
        <v>625</v>
      </c>
      <c r="C11" s="375" t="s">
        <v>628</v>
      </c>
      <c r="D11" s="375">
        <v>404379294</v>
      </c>
      <c r="E11" s="389" t="s">
        <v>627</v>
      </c>
      <c r="F11" s="393">
        <v>45229</v>
      </c>
      <c r="G11" s="393">
        <v>45229</v>
      </c>
      <c r="H11" s="393"/>
      <c r="I11" s="389" t="s">
        <v>627</v>
      </c>
      <c r="J11" s="343" t="s">
        <v>657</v>
      </c>
      <c r="K11" s="343" t="s">
        <v>660</v>
      </c>
      <c r="L11" s="343" t="s">
        <v>660</v>
      </c>
      <c r="M11" s="388"/>
    </row>
    <row r="12" spans="1:13" ht="14.25" customHeight="1">
      <c r="A12" s="382">
        <v>3</v>
      </c>
      <c r="B12" s="375" t="s">
        <v>629</v>
      </c>
      <c r="C12" s="375" t="s">
        <v>630</v>
      </c>
      <c r="D12" s="375">
        <v>205075014</v>
      </c>
      <c r="E12" s="389" t="s">
        <v>627</v>
      </c>
      <c r="F12" s="393">
        <v>45230</v>
      </c>
      <c r="G12" s="393">
        <v>45230</v>
      </c>
      <c r="H12" s="393"/>
      <c r="I12" s="389" t="s">
        <v>627</v>
      </c>
      <c r="J12" s="343" t="s">
        <v>658</v>
      </c>
      <c r="K12" s="343" t="s">
        <v>661</v>
      </c>
      <c r="L12" s="343" t="s">
        <v>661</v>
      </c>
      <c r="M12" s="388"/>
    </row>
    <row r="13" spans="1:13" ht="36">
      <c r="A13" s="382">
        <v>4</v>
      </c>
      <c r="B13" s="375" t="s">
        <v>631</v>
      </c>
      <c r="C13" s="375" t="s">
        <v>632</v>
      </c>
      <c r="D13" s="375">
        <v>1024077113</v>
      </c>
      <c r="E13" s="389" t="s">
        <v>627</v>
      </c>
      <c r="F13" s="393">
        <v>45238</v>
      </c>
      <c r="G13" s="393">
        <v>45238</v>
      </c>
      <c r="H13" s="393"/>
      <c r="I13" s="389" t="s">
        <v>627</v>
      </c>
      <c r="J13" s="343" t="s">
        <v>658</v>
      </c>
      <c r="K13" s="343" t="s">
        <v>662</v>
      </c>
      <c r="L13" s="343" t="s">
        <v>662</v>
      </c>
      <c r="M13" s="388"/>
    </row>
    <row r="14" spans="1:13" ht="36">
      <c r="A14" s="382">
        <v>5</v>
      </c>
      <c r="B14" s="375" t="s">
        <v>631</v>
      </c>
      <c r="C14" s="375" t="s">
        <v>632</v>
      </c>
      <c r="D14" s="375">
        <v>1024077113</v>
      </c>
      <c r="E14" s="397" t="s">
        <v>627</v>
      </c>
      <c r="F14" s="393">
        <v>45225</v>
      </c>
      <c r="G14" s="393">
        <v>45225</v>
      </c>
      <c r="H14" s="398"/>
      <c r="I14" s="389" t="s">
        <v>627</v>
      </c>
      <c r="J14" s="343" t="s">
        <v>658</v>
      </c>
      <c r="K14" s="343" t="s">
        <v>663</v>
      </c>
      <c r="L14" s="343" t="s">
        <v>663</v>
      </c>
      <c r="M14" s="388"/>
    </row>
    <row r="15" spans="1:13" ht="36">
      <c r="A15" s="382">
        <v>6</v>
      </c>
      <c r="B15" s="343" t="s">
        <v>148</v>
      </c>
      <c r="C15" s="343" t="s">
        <v>665</v>
      </c>
      <c r="D15" s="394" t="s">
        <v>667</v>
      </c>
      <c r="E15" s="397" t="s">
        <v>627</v>
      </c>
      <c r="F15" s="393">
        <v>45258</v>
      </c>
      <c r="G15" s="393">
        <v>45258</v>
      </c>
      <c r="H15" s="399"/>
      <c r="I15" s="389" t="s">
        <v>627</v>
      </c>
      <c r="J15" s="401" t="s">
        <v>658</v>
      </c>
      <c r="K15" s="343" t="s">
        <v>668</v>
      </c>
      <c r="L15" s="343" t="s">
        <v>668</v>
      </c>
      <c r="M15" s="399"/>
    </row>
    <row r="16" spans="1:13" ht="36">
      <c r="A16" s="382">
        <v>7</v>
      </c>
      <c r="B16" s="343" t="s">
        <v>148</v>
      </c>
      <c r="C16" s="343" t="s">
        <v>665</v>
      </c>
      <c r="D16" s="395" t="s">
        <v>667</v>
      </c>
      <c r="E16" s="397" t="s">
        <v>627</v>
      </c>
      <c r="F16" s="393">
        <v>45246</v>
      </c>
      <c r="G16" s="393">
        <v>45246</v>
      </c>
      <c r="H16" s="400"/>
      <c r="I16" s="389" t="s">
        <v>627</v>
      </c>
      <c r="J16" s="401" t="s">
        <v>658</v>
      </c>
      <c r="K16" s="343" t="s">
        <v>669</v>
      </c>
      <c r="L16" s="343" t="s">
        <v>669</v>
      </c>
      <c r="M16" s="400"/>
    </row>
    <row r="17" spans="1:13" ht="36">
      <c r="A17" s="382">
        <v>8</v>
      </c>
      <c r="B17" s="343" t="s">
        <v>148</v>
      </c>
      <c r="C17" s="343" t="s">
        <v>666</v>
      </c>
      <c r="D17" s="396">
        <v>1326801</v>
      </c>
      <c r="E17" s="397" t="s">
        <v>627</v>
      </c>
      <c r="F17" s="393">
        <v>45240</v>
      </c>
      <c r="G17" s="393">
        <v>45240</v>
      </c>
      <c r="H17" s="400"/>
      <c r="I17" s="389" t="s">
        <v>627</v>
      </c>
      <c r="J17" s="401" t="s">
        <v>658</v>
      </c>
      <c r="K17" s="343" t="s">
        <v>670</v>
      </c>
      <c r="L17" s="343" t="s">
        <v>670</v>
      </c>
      <c r="M17" s="400"/>
    </row>
    <row r="18" spans="1:13" ht="36">
      <c r="A18" s="382">
        <v>9</v>
      </c>
      <c r="B18" s="343" t="s">
        <v>148</v>
      </c>
      <c r="C18" s="343" t="s">
        <v>666</v>
      </c>
      <c r="D18" s="396">
        <v>1326801</v>
      </c>
      <c r="E18" s="397" t="s">
        <v>627</v>
      </c>
      <c r="F18" s="393">
        <v>45229</v>
      </c>
      <c r="G18" s="393">
        <v>45229</v>
      </c>
      <c r="H18" s="400"/>
      <c r="I18" s="389" t="s">
        <v>627</v>
      </c>
      <c r="J18" s="401" t="s">
        <v>658</v>
      </c>
      <c r="K18" s="343" t="s">
        <v>671</v>
      </c>
      <c r="L18" s="343" t="s">
        <v>671</v>
      </c>
      <c r="M18" s="400"/>
    </row>
    <row r="19" spans="1:13" ht="36">
      <c r="A19" s="382">
        <v>10</v>
      </c>
      <c r="B19" s="343" t="s">
        <v>148</v>
      </c>
      <c r="C19" s="343" t="s">
        <v>666</v>
      </c>
      <c r="D19" s="396">
        <v>1326801</v>
      </c>
      <c r="E19" s="397" t="s">
        <v>627</v>
      </c>
      <c r="F19" s="393">
        <v>45228</v>
      </c>
      <c r="G19" s="393">
        <v>45228</v>
      </c>
      <c r="H19" s="400"/>
      <c r="I19" s="389" t="s">
        <v>627</v>
      </c>
      <c r="J19" s="401" t="s">
        <v>658</v>
      </c>
      <c r="K19" s="375" t="s">
        <v>672</v>
      </c>
      <c r="L19" s="375" t="s">
        <v>672</v>
      </c>
      <c r="M19" s="400"/>
    </row>
    <row r="20" spans="1:13" ht="36">
      <c r="A20" s="382">
        <v>11</v>
      </c>
      <c r="B20" s="343" t="s">
        <v>148</v>
      </c>
      <c r="C20" s="343" t="s">
        <v>666</v>
      </c>
      <c r="D20" s="396">
        <v>1326801</v>
      </c>
      <c r="E20" s="397" t="s">
        <v>627</v>
      </c>
      <c r="F20" s="393">
        <v>45227</v>
      </c>
      <c r="G20" s="393">
        <v>45227</v>
      </c>
      <c r="H20" s="400"/>
      <c r="I20" s="389" t="s">
        <v>627</v>
      </c>
      <c r="J20" s="401" t="s">
        <v>658</v>
      </c>
      <c r="K20" s="343" t="s">
        <v>672</v>
      </c>
      <c r="L20" s="343" t="s">
        <v>672</v>
      </c>
      <c r="M20" s="400"/>
    </row>
    <row r="21" spans="1:13" ht="12.75" customHeight="1">
      <c r="A21" s="87">
        <v>12</v>
      </c>
      <c r="B21" s="144"/>
      <c r="C21" s="385"/>
      <c r="D21" s="386"/>
      <c r="E21" s="87"/>
      <c r="F21" s="387"/>
      <c r="G21" s="385"/>
      <c r="H21" s="87"/>
      <c r="I21" s="87"/>
      <c r="J21" s="87"/>
      <c r="K21" s="392"/>
      <c r="L21" s="392"/>
      <c r="M21" s="87"/>
    </row>
    <row r="22" spans="1:13" ht="12.75" customHeight="1">
      <c r="A22" s="87">
        <v>13</v>
      </c>
      <c r="B22" s="144"/>
      <c r="C22" s="87"/>
      <c r="D22" s="116"/>
      <c r="E22" s="87"/>
      <c r="F22" s="145"/>
      <c r="G22" s="87"/>
      <c r="H22" s="87"/>
      <c r="I22" s="87"/>
      <c r="J22" s="87"/>
      <c r="K22" s="114"/>
      <c r="L22" s="114"/>
      <c r="M22" s="87"/>
    </row>
    <row r="23" spans="1:13" ht="12.75" customHeight="1">
      <c r="A23" s="87">
        <v>14</v>
      </c>
      <c r="B23" s="144"/>
      <c r="C23" s="87"/>
      <c r="D23" s="116"/>
      <c r="E23" s="87"/>
      <c r="F23" s="145"/>
      <c r="G23" s="87"/>
      <c r="H23" s="87"/>
      <c r="I23" s="87"/>
      <c r="J23" s="87"/>
      <c r="K23" s="114"/>
      <c r="L23" s="114"/>
      <c r="M23" s="87"/>
    </row>
    <row r="24" spans="1:13" ht="12.75" customHeight="1">
      <c r="A24" s="87">
        <v>15</v>
      </c>
      <c r="B24" s="144"/>
      <c r="C24" s="87"/>
      <c r="D24" s="116"/>
      <c r="E24" s="87"/>
      <c r="F24" s="145"/>
      <c r="G24" s="87"/>
      <c r="H24" s="87"/>
      <c r="I24" s="87"/>
      <c r="J24" s="87"/>
      <c r="K24" s="114"/>
      <c r="L24" s="114"/>
      <c r="M24" s="87"/>
    </row>
    <row r="25" spans="1:13" ht="12.75" customHeight="1">
      <c r="A25" s="84" t="s">
        <v>20</v>
      </c>
      <c r="B25" s="144"/>
      <c r="C25" s="87"/>
      <c r="D25" s="116"/>
      <c r="E25" s="87"/>
      <c r="F25" s="145"/>
      <c r="G25" s="84"/>
      <c r="H25" s="84"/>
      <c r="I25" s="87"/>
      <c r="J25" s="84"/>
      <c r="K25" s="114"/>
      <c r="L25" s="114"/>
      <c r="M25" s="84"/>
    </row>
    <row r="26" spans="1:13" ht="12.75" customHeight="1">
      <c r="A26" s="84"/>
      <c r="B26" s="144"/>
      <c r="C26" s="84"/>
      <c r="D26" s="84"/>
      <c r="E26" s="84"/>
      <c r="F26" s="84"/>
      <c r="G26" s="84"/>
      <c r="H26" s="84"/>
      <c r="I26" s="84"/>
      <c r="J26" s="84"/>
      <c r="K26" s="114">
        <f>SUM(K10:K25)</f>
        <v>0</v>
      </c>
      <c r="L26" s="114"/>
      <c r="M26" s="84"/>
    </row>
    <row r="27" spans="1:13" ht="12.75" customHeight="1">
      <c r="A27" s="146"/>
      <c r="B27" s="147"/>
      <c r="C27" s="148"/>
      <c r="D27" s="148"/>
      <c r="E27" s="148"/>
      <c r="F27" s="148"/>
      <c r="G27" s="146"/>
      <c r="H27" s="146"/>
      <c r="I27" s="146"/>
      <c r="J27" s="146"/>
      <c r="K27" s="146" t="s">
        <v>258</v>
      </c>
      <c r="L27" s="149">
        <f>SUM(L10:L26)</f>
        <v>0</v>
      </c>
      <c r="M27" s="146"/>
    </row>
    <row r="28" spans="1:13" ht="12.75" customHeight="1">
      <c r="A28" s="134"/>
      <c r="B28" s="134"/>
      <c r="C28" s="134"/>
      <c r="D28" s="134"/>
      <c r="E28" s="134"/>
      <c r="F28" s="134"/>
      <c r="G28" s="134"/>
      <c r="H28" s="134"/>
      <c r="I28" s="134"/>
      <c r="J28" s="134"/>
      <c r="K28" s="134"/>
      <c r="L28" s="107"/>
      <c r="M28" s="132"/>
    </row>
    <row r="29" spans="1:13" ht="30.75" customHeight="1">
      <c r="A29" s="317" t="s">
        <v>259</v>
      </c>
      <c r="B29" s="277"/>
      <c r="C29" s="277"/>
      <c r="D29" s="277"/>
      <c r="E29" s="277"/>
      <c r="F29" s="277"/>
      <c r="G29" s="332"/>
      <c r="H29" s="277"/>
      <c r="I29" s="277"/>
      <c r="J29" s="277"/>
      <c r="K29" s="277"/>
      <c r="L29" s="277"/>
      <c r="M29" s="278"/>
    </row>
    <row r="30" spans="1:13" ht="12.75" customHeight="1">
      <c r="A30" s="301" t="s">
        <v>260</v>
      </c>
      <c r="B30" s="277"/>
      <c r="C30" s="277"/>
      <c r="D30" s="277"/>
      <c r="E30" s="277"/>
      <c r="F30" s="277"/>
      <c r="G30" s="332"/>
      <c r="H30" s="277"/>
      <c r="I30" s="277"/>
      <c r="J30" s="277"/>
      <c r="K30" s="277"/>
      <c r="L30" s="277"/>
      <c r="M30" s="278"/>
    </row>
    <row r="31" spans="1:13" ht="12.75" customHeight="1">
      <c r="A31" s="301" t="s">
        <v>261</v>
      </c>
      <c r="B31" s="277"/>
      <c r="C31" s="277"/>
      <c r="D31" s="277"/>
      <c r="E31" s="277"/>
      <c r="F31" s="277"/>
      <c r="G31" s="332"/>
      <c r="H31" s="277"/>
      <c r="I31" s="277"/>
      <c r="J31" s="277"/>
      <c r="K31" s="277"/>
      <c r="L31" s="277"/>
      <c r="M31" s="278"/>
    </row>
    <row r="32" spans="1:13" ht="12.75" customHeight="1">
      <c r="A32" s="301" t="s">
        <v>262</v>
      </c>
      <c r="B32" s="277"/>
      <c r="C32" s="277"/>
      <c r="D32" s="277"/>
      <c r="E32" s="277"/>
      <c r="F32" s="277"/>
      <c r="G32" s="332"/>
      <c r="H32" s="277"/>
      <c r="I32" s="277"/>
      <c r="J32" s="277"/>
      <c r="K32" s="277"/>
      <c r="L32" s="277"/>
      <c r="M32" s="278"/>
    </row>
    <row r="33" spans="1:13" ht="33.75" customHeight="1">
      <c r="A33" s="318" t="s">
        <v>263</v>
      </c>
      <c r="B33" s="291"/>
      <c r="C33" s="291"/>
      <c r="D33" s="291"/>
      <c r="E33" s="291"/>
      <c r="F33" s="291"/>
      <c r="G33" s="291"/>
      <c r="H33" s="291"/>
      <c r="I33" s="291"/>
      <c r="J33" s="291"/>
      <c r="K33" s="291"/>
      <c r="L33" s="291"/>
      <c r="M33" s="291"/>
    </row>
    <row r="34" spans="1:13" ht="12.75" customHeight="1">
      <c r="A34" s="132"/>
      <c r="B34" s="132"/>
      <c r="C34" s="132"/>
      <c r="D34" s="132"/>
      <c r="E34" s="132"/>
      <c r="F34" s="132"/>
      <c r="G34" s="132"/>
      <c r="H34" s="132"/>
      <c r="I34" s="132"/>
      <c r="J34" s="132"/>
      <c r="K34" s="132"/>
      <c r="L34" s="132"/>
      <c r="M34" s="132"/>
    </row>
    <row r="35" spans="1:13" ht="12.75" customHeight="1">
      <c r="A35" s="287" t="s">
        <v>31</v>
      </c>
      <c r="B35" s="278"/>
      <c r="C35" s="67"/>
      <c r="D35" s="16"/>
      <c r="E35" s="16"/>
      <c r="F35" s="67"/>
      <c r="G35" s="67"/>
      <c r="H35" s="67"/>
      <c r="I35" s="67"/>
      <c r="J35" s="67"/>
      <c r="K35" s="67"/>
      <c r="L35" s="107"/>
      <c r="M35" s="132"/>
    </row>
    <row r="36" spans="1:13" ht="12.75" customHeight="1">
      <c r="A36" s="67"/>
      <c r="B36" s="16"/>
      <c r="C36" s="67"/>
      <c r="D36" s="16"/>
      <c r="E36" s="16"/>
      <c r="F36" s="67"/>
      <c r="G36" s="67"/>
      <c r="H36" s="67"/>
      <c r="I36" s="67"/>
      <c r="J36" s="67"/>
      <c r="K36" s="150"/>
      <c r="L36" s="107"/>
      <c r="M36" s="132"/>
    </row>
    <row r="37" spans="1:13" ht="15" customHeight="1">
      <c r="A37" s="67"/>
      <c r="B37" s="16"/>
      <c r="C37" s="310" t="s">
        <v>32</v>
      </c>
      <c r="D37" s="311"/>
      <c r="E37" s="151"/>
      <c r="F37" s="14"/>
      <c r="G37" s="391"/>
      <c r="H37" s="312" t="s">
        <v>264</v>
      </c>
      <c r="I37" s="286"/>
      <c r="J37" s="313"/>
      <c r="K37" s="71"/>
      <c r="L37" s="107"/>
      <c r="M37" s="132"/>
    </row>
    <row r="38" spans="1:13" ht="12.75" customHeight="1">
      <c r="A38" s="67"/>
      <c r="B38" s="16"/>
      <c r="C38" s="67"/>
      <c r="D38" s="16"/>
      <c r="E38" s="16"/>
      <c r="F38" s="67"/>
      <c r="G38" s="390"/>
      <c r="H38" s="314"/>
      <c r="I38" s="315"/>
      <c r="J38" s="316"/>
      <c r="K38" s="71"/>
      <c r="L38" s="107"/>
      <c r="M38" s="132"/>
    </row>
    <row r="39" spans="1:13" ht="12.75" customHeight="1">
      <c r="A39" s="67"/>
      <c r="B39" s="16"/>
      <c r="C39" s="276" t="s">
        <v>34</v>
      </c>
      <c r="D39" s="278"/>
      <c r="E39" s="151"/>
      <c r="F39" s="14"/>
      <c r="G39" s="67"/>
      <c r="H39" s="67"/>
      <c r="I39" s="67"/>
      <c r="J39" s="67"/>
      <c r="K39" s="67"/>
      <c r="L39" s="107"/>
      <c r="M39" s="132"/>
    </row>
    <row r="40" spans="1:13" ht="12.75" customHeight="1">
      <c r="A40" s="132"/>
      <c r="B40" s="132"/>
      <c r="C40" s="132"/>
      <c r="D40" s="132"/>
      <c r="E40" s="132"/>
      <c r="F40" s="132"/>
      <c r="G40" s="132"/>
      <c r="H40" s="132"/>
      <c r="I40" s="132"/>
      <c r="J40" s="132"/>
      <c r="K40" s="132"/>
      <c r="L40" s="132"/>
      <c r="M40" s="132"/>
    </row>
    <row r="41" spans="1:13" ht="12.75" customHeight="1">
      <c r="A41" s="132"/>
      <c r="B41" s="132"/>
      <c r="C41" s="132"/>
      <c r="D41" s="132"/>
      <c r="E41" s="132"/>
      <c r="F41" s="132"/>
      <c r="G41" s="132"/>
      <c r="H41" s="132"/>
      <c r="I41" s="132"/>
      <c r="J41" s="132"/>
      <c r="K41" s="132"/>
      <c r="L41" s="132"/>
      <c r="M41" s="132"/>
    </row>
    <row r="42" spans="1:13" ht="12.75" customHeight="1">
      <c r="A42" s="132"/>
      <c r="B42" s="132"/>
      <c r="C42" s="132"/>
      <c r="D42" s="132"/>
      <c r="E42" s="132"/>
      <c r="F42" s="132"/>
      <c r="G42" s="132"/>
      <c r="H42" s="132"/>
      <c r="I42" s="132"/>
      <c r="J42" s="132"/>
      <c r="K42" s="132"/>
      <c r="L42" s="132"/>
      <c r="M42" s="132"/>
    </row>
    <row r="43" spans="1:13" ht="12.75" customHeight="1">
      <c r="A43" s="132"/>
      <c r="B43" s="132"/>
      <c r="C43" s="132"/>
      <c r="D43" s="132"/>
      <c r="E43" s="132"/>
      <c r="F43" s="132"/>
      <c r="G43" s="132"/>
      <c r="H43" s="132"/>
      <c r="I43" s="132"/>
      <c r="J43" s="132"/>
      <c r="K43" s="132"/>
      <c r="L43" s="132"/>
      <c r="M43" s="132"/>
    </row>
    <row r="44" spans="1:13" ht="12.75" customHeight="1">
      <c r="A44" s="132"/>
      <c r="B44" s="132"/>
      <c r="C44" s="132"/>
      <c r="D44" s="132"/>
      <c r="E44" s="132"/>
      <c r="F44" s="132"/>
      <c r="G44" s="132"/>
      <c r="H44" s="132"/>
      <c r="I44" s="132"/>
      <c r="J44" s="132"/>
      <c r="K44" s="132"/>
      <c r="L44" s="132"/>
      <c r="M44" s="132"/>
    </row>
    <row r="45" spans="1:13" ht="12.75" customHeight="1">
      <c r="A45" s="132"/>
      <c r="B45" s="132"/>
      <c r="C45" s="132"/>
      <c r="D45" s="132"/>
      <c r="E45" s="132"/>
      <c r="F45" s="132"/>
      <c r="G45" s="132"/>
      <c r="H45" s="132"/>
      <c r="I45" s="132"/>
      <c r="J45" s="132"/>
      <c r="K45" s="132"/>
      <c r="L45" s="132"/>
      <c r="M45" s="132"/>
    </row>
    <row r="46" spans="1:13" ht="12.75" customHeight="1">
      <c r="A46" s="132"/>
      <c r="B46" s="132"/>
      <c r="C46" s="132"/>
      <c r="D46" s="132"/>
      <c r="E46" s="132"/>
      <c r="F46" s="132"/>
      <c r="G46" s="132"/>
      <c r="H46" s="132"/>
      <c r="I46" s="132"/>
      <c r="J46" s="132"/>
      <c r="K46" s="132"/>
      <c r="L46" s="132"/>
      <c r="M46" s="132"/>
    </row>
    <row r="47" spans="1:13" ht="12.75" customHeight="1">
      <c r="A47" s="132"/>
      <c r="B47" s="132"/>
      <c r="C47" s="132"/>
      <c r="D47" s="132"/>
      <c r="E47" s="132"/>
      <c r="F47" s="132"/>
      <c r="G47" s="132"/>
      <c r="H47" s="132"/>
      <c r="I47" s="132"/>
      <c r="J47" s="132"/>
      <c r="K47" s="132"/>
      <c r="L47" s="132"/>
      <c r="M47" s="132"/>
    </row>
    <row r="48" spans="1:13" ht="12.75" customHeight="1">
      <c r="A48" s="132"/>
      <c r="B48" s="132"/>
      <c r="C48" s="132"/>
      <c r="D48" s="132"/>
      <c r="E48" s="132"/>
      <c r="F48" s="132"/>
      <c r="G48" s="132"/>
      <c r="H48" s="132"/>
      <c r="I48" s="132"/>
      <c r="J48" s="132"/>
      <c r="K48" s="132"/>
      <c r="L48" s="132"/>
      <c r="M48" s="132"/>
    </row>
    <row r="49" spans="1:13" ht="12.75" customHeight="1">
      <c r="A49" s="132"/>
      <c r="B49" s="132"/>
      <c r="C49" s="132"/>
      <c r="D49" s="132"/>
      <c r="E49" s="132"/>
      <c r="F49" s="132"/>
      <c r="G49" s="132"/>
      <c r="H49" s="132"/>
      <c r="I49" s="132"/>
      <c r="J49" s="132"/>
      <c r="K49" s="132"/>
      <c r="L49" s="132"/>
      <c r="M49" s="132"/>
    </row>
    <row r="50" spans="1:13" ht="12.75" customHeight="1">
      <c r="A50" s="132"/>
      <c r="B50" s="132"/>
      <c r="C50" s="132"/>
      <c r="D50" s="132"/>
      <c r="E50" s="132"/>
      <c r="F50" s="132"/>
      <c r="G50" s="132"/>
      <c r="H50" s="132"/>
      <c r="I50" s="132"/>
      <c r="J50" s="132"/>
      <c r="K50" s="132"/>
      <c r="L50" s="132"/>
      <c r="M50" s="132"/>
    </row>
    <row r="51" spans="1:13" ht="12.75" customHeight="1">
      <c r="A51" s="132"/>
      <c r="B51" s="132"/>
      <c r="C51" s="132"/>
      <c r="D51" s="132"/>
      <c r="E51" s="132"/>
      <c r="F51" s="132"/>
      <c r="G51" s="132"/>
      <c r="H51" s="132"/>
      <c r="I51" s="132"/>
      <c r="J51" s="132"/>
      <c r="K51" s="132"/>
      <c r="L51" s="132"/>
      <c r="M51" s="132"/>
    </row>
    <row r="52" spans="1:13" ht="12.75" customHeight="1">
      <c r="A52" s="132"/>
      <c r="B52" s="132"/>
      <c r="C52" s="132"/>
      <c r="D52" s="132"/>
      <c r="E52" s="132"/>
      <c r="F52" s="132"/>
      <c r="G52" s="132"/>
      <c r="H52" s="132"/>
      <c r="I52" s="132"/>
      <c r="J52" s="132"/>
      <c r="K52" s="132"/>
      <c r="L52" s="132"/>
      <c r="M52" s="132"/>
    </row>
    <row r="53" spans="1:13" ht="12.75" customHeight="1">
      <c r="A53" s="132"/>
      <c r="B53" s="132"/>
      <c r="C53" s="132"/>
      <c r="D53" s="132"/>
      <c r="E53" s="132"/>
      <c r="F53" s="132"/>
      <c r="G53" s="132"/>
      <c r="H53" s="132"/>
      <c r="I53" s="132"/>
      <c r="J53" s="132"/>
      <c r="K53" s="132"/>
      <c r="L53" s="132"/>
      <c r="M53" s="132"/>
    </row>
    <row r="54" spans="1:13" ht="12.75" customHeight="1">
      <c r="A54" s="132"/>
      <c r="B54" s="132"/>
      <c r="C54" s="132"/>
      <c r="D54" s="132"/>
      <c r="E54" s="132"/>
      <c r="F54" s="132"/>
      <c r="G54" s="132"/>
      <c r="H54" s="132"/>
      <c r="I54" s="132"/>
      <c r="J54" s="132"/>
      <c r="K54" s="132"/>
      <c r="L54" s="132"/>
      <c r="M54" s="132"/>
    </row>
    <row r="55" spans="1:13" ht="12.75" customHeight="1">
      <c r="A55" s="132"/>
      <c r="B55" s="132"/>
      <c r="C55" s="132"/>
      <c r="D55" s="132"/>
      <c r="E55" s="132"/>
      <c r="F55" s="132"/>
      <c r="G55" s="132"/>
      <c r="H55" s="132"/>
      <c r="I55" s="132"/>
      <c r="J55" s="132"/>
      <c r="K55" s="132"/>
      <c r="L55" s="132"/>
      <c r="M55" s="132"/>
    </row>
    <row r="56" spans="1:13" ht="12.75" customHeight="1">
      <c r="A56" s="132"/>
      <c r="B56" s="132"/>
      <c r="C56" s="132"/>
      <c r="D56" s="132"/>
      <c r="E56" s="132"/>
      <c r="F56" s="132"/>
      <c r="G56" s="132"/>
      <c r="H56" s="132"/>
      <c r="I56" s="132"/>
      <c r="J56" s="132"/>
      <c r="K56" s="132"/>
      <c r="L56" s="132"/>
      <c r="M56" s="132"/>
    </row>
    <row r="57" spans="1:13" ht="12.75" customHeight="1">
      <c r="A57" s="132"/>
      <c r="B57" s="132"/>
      <c r="C57" s="132"/>
      <c r="D57" s="132"/>
      <c r="E57" s="132"/>
      <c r="F57" s="132"/>
      <c r="G57" s="132"/>
      <c r="H57" s="132"/>
      <c r="I57" s="132"/>
      <c r="J57" s="132"/>
      <c r="K57" s="132"/>
      <c r="L57" s="132"/>
      <c r="M57" s="132"/>
    </row>
    <row r="58" spans="1:13" ht="12.75" customHeight="1">
      <c r="A58" s="132"/>
      <c r="B58" s="132"/>
      <c r="C58" s="132"/>
      <c r="D58" s="132"/>
      <c r="E58" s="132"/>
      <c r="F58" s="132"/>
      <c r="G58" s="132"/>
      <c r="H58" s="132"/>
      <c r="I58" s="132"/>
      <c r="J58" s="132"/>
      <c r="K58" s="132"/>
      <c r="L58" s="132"/>
      <c r="M58" s="132"/>
    </row>
    <row r="59" spans="1:13" ht="12.75" customHeight="1">
      <c r="A59" s="132"/>
      <c r="B59" s="132"/>
      <c r="C59" s="132"/>
      <c r="D59" s="132"/>
      <c r="E59" s="132"/>
      <c r="F59" s="132"/>
      <c r="G59" s="132"/>
      <c r="H59" s="132"/>
      <c r="I59" s="132"/>
      <c r="J59" s="132"/>
      <c r="K59" s="132"/>
      <c r="L59" s="132"/>
      <c r="M59" s="132"/>
    </row>
    <row r="60" spans="1:13" ht="12.75" customHeight="1">
      <c r="A60" s="132"/>
      <c r="B60" s="132"/>
      <c r="C60" s="132"/>
      <c r="D60" s="132"/>
      <c r="E60" s="132"/>
      <c r="F60" s="132"/>
      <c r="G60" s="132"/>
      <c r="H60" s="132"/>
      <c r="I60" s="132"/>
      <c r="J60" s="132"/>
      <c r="K60" s="132"/>
      <c r="L60" s="132"/>
      <c r="M60" s="132"/>
    </row>
    <row r="61" spans="1:13" ht="12.75" customHeight="1">
      <c r="A61" s="132"/>
      <c r="B61" s="132"/>
      <c r="C61" s="132"/>
      <c r="D61" s="132"/>
      <c r="E61" s="132"/>
      <c r="F61" s="132"/>
      <c r="G61" s="132"/>
      <c r="H61" s="132"/>
      <c r="I61" s="132"/>
      <c r="J61" s="132"/>
      <c r="K61" s="132"/>
      <c r="L61" s="132"/>
      <c r="M61" s="132"/>
    </row>
    <row r="62" spans="1:13" ht="12.75" customHeight="1">
      <c r="A62" s="132"/>
      <c r="B62" s="132"/>
      <c r="C62" s="132"/>
      <c r="D62" s="132"/>
      <c r="E62" s="132"/>
      <c r="F62" s="132"/>
      <c r="G62" s="132"/>
      <c r="H62" s="132"/>
      <c r="I62" s="132"/>
      <c r="J62" s="132"/>
      <c r="K62" s="132"/>
      <c r="L62" s="132"/>
      <c r="M62" s="132"/>
    </row>
    <row r="63" spans="1:13" ht="12.75" customHeight="1">
      <c r="A63" s="132"/>
      <c r="B63" s="132"/>
      <c r="C63" s="132"/>
      <c r="D63" s="132"/>
      <c r="E63" s="132"/>
      <c r="F63" s="132"/>
      <c r="G63" s="132"/>
      <c r="H63" s="132"/>
      <c r="I63" s="132"/>
      <c r="J63" s="132"/>
      <c r="K63" s="132"/>
      <c r="L63" s="132"/>
      <c r="M63" s="132"/>
    </row>
    <row r="64" spans="1:13" ht="12.75" customHeight="1">
      <c r="A64" s="132"/>
      <c r="B64" s="132"/>
      <c r="C64" s="132"/>
      <c r="D64" s="132"/>
      <c r="E64" s="132"/>
      <c r="F64" s="132"/>
      <c r="G64" s="132"/>
      <c r="H64" s="132"/>
      <c r="I64" s="132"/>
      <c r="J64" s="132"/>
      <c r="K64" s="132"/>
      <c r="L64" s="132"/>
      <c r="M64" s="132"/>
    </row>
    <row r="65" spans="1:13" ht="12.75" customHeight="1">
      <c r="A65" s="132"/>
      <c r="B65" s="132"/>
      <c r="C65" s="132"/>
      <c r="D65" s="132"/>
      <c r="E65" s="132"/>
      <c r="F65" s="132"/>
      <c r="G65" s="132"/>
      <c r="H65" s="132"/>
      <c r="I65" s="132"/>
      <c r="J65" s="132"/>
      <c r="K65" s="132"/>
      <c r="L65" s="132"/>
      <c r="M65" s="132"/>
    </row>
    <row r="66" spans="1:13" ht="12.75" customHeight="1">
      <c r="A66" s="132"/>
      <c r="B66" s="132"/>
      <c r="C66" s="132"/>
      <c r="D66" s="132"/>
      <c r="E66" s="132"/>
      <c r="F66" s="132"/>
      <c r="G66" s="132"/>
      <c r="H66" s="132"/>
      <c r="I66" s="132"/>
      <c r="J66" s="132"/>
      <c r="K66" s="132"/>
      <c r="L66" s="132"/>
      <c r="M66" s="132"/>
    </row>
    <row r="67" spans="1:13" ht="12.75" customHeight="1">
      <c r="A67" s="132"/>
      <c r="B67" s="132"/>
      <c r="C67" s="132"/>
      <c r="D67" s="132"/>
      <c r="E67" s="132"/>
      <c r="F67" s="132"/>
      <c r="G67" s="132"/>
      <c r="H67" s="132"/>
      <c r="I67" s="132"/>
      <c r="J67" s="132"/>
      <c r="K67" s="132"/>
      <c r="L67" s="132"/>
      <c r="M67" s="132"/>
    </row>
    <row r="68" spans="1:13" ht="12.75" customHeight="1">
      <c r="A68" s="132"/>
      <c r="B68" s="132"/>
      <c r="C68" s="132"/>
      <c r="D68" s="132"/>
      <c r="E68" s="132"/>
      <c r="F68" s="132"/>
      <c r="G68" s="132"/>
      <c r="H68" s="132"/>
      <c r="I68" s="132"/>
      <c r="J68" s="132"/>
      <c r="K68" s="132"/>
      <c r="L68" s="132"/>
      <c r="M68" s="132"/>
    </row>
    <row r="69" spans="1:13" ht="12.75" customHeight="1">
      <c r="A69" s="132"/>
      <c r="B69" s="132"/>
      <c r="C69" s="132"/>
      <c r="D69" s="132"/>
      <c r="E69" s="132"/>
      <c r="F69" s="132"/>
      <c r="G69" s="132"/>
      <c r="H69" s="132"/>
      <c r="I69" s="132"/>
      <c r="J69" s="132"/>
      <c r="K69" s="132"/>
      <c r="L69" s="132"/>
      <c r="M69" s="132"/>
    </row>
    <row r="70" spans="1:13" ht="12.75" customHeight="1">
      <c r="A70" s="132"/>
      <c r="B70" s="132"/>
      <c r="C70" s="132"/>
      <c r="D70" s="132"/>
      <c r="E70" s="132"/>
      <c r="F70" s="132"/>
      <c r="G70" s="132"/>
      <c r="H70" s="132"/>
      <c r="I70" s="132"/>
      <c r="J70" s="132"/>
      <c r="K70" s="132"/>
      <c r="L70" s="132"/>
      <c r="M70" s="132"/>
    </row>
    <row r="71" spans="1:13" ht="12.75" customHeight="1">
      <c r="A71" s="132"/>
      <c r="B71" s="132"/>
      <c r="C71" s="132"/>
      <c r="D71" s="132"/>
      <c r="E71" s="132"/>
      <c r="F71" s="132"/>
      <c r="G71" s="132"/>
      <c r="H71" s="132"/>
      <c r="I71" s="132"/>
      <c r="J71" s="132"/>
      <c r="K71" s="132"/>
      <c r="L71" s="132"/>
      <c r="M71" s="132"/>
    </row>
    <row r="72" spans="1:13" ht="12.75" customHeight="1">
      <c r="A72" s="132"/>
      <c r="B72" s="132"/>
      <c r="C72" s="132"/>
      <c r="D72" s="132"/>
      <c r="E72" s="132"/>
      <c r="F72" s="132"/>
      <c r="G72" s="132"/>
      <c r="H72" s="132"/>
      <c r="I72" s="132"/>
      <c r="J72" s="132"/>
      <c r="K72" s="132"/>
      <c r="L72" s="132"/>
      <c r="M72" s="132"/>
    </row>
    <row r="73" spans="1:13" ht="12.75" customHeight="1">
      <c r="A73" s="132"/>
      <c r="B73" s="132"/>
      <c r="C73" s="132"/>
      <c r="D73" s="132"/>
      <c r="E73" s="132"/>
      <c r="F73" s="132"/>
      <c r="G73" s="132"/>
      <c r="H73" s="132"/>
      <c r="I73" s="132"/>
      <c r="J73" s="132"/>
      <c r="K73" s="132"/>
      <c r="L73" s="132"/>
      <c r="M73" s="132"/>
    </row>
    <row r="74" spans="1:13" ht="12.75" customHeight="1">
      <c r="A74" s="132"/>
      <c r="B74" s="132"/>
      <c r="C74" s="132"/>
      <c r="D74" s="132"/>
      <c r="E74" s="132"/>
      <c r="F74" s="132"/>
      <c r="G74" s="132"/>
      <c r="H74" s="132"/>
      <c r="I74" s="132"/>
      <c r="J74" s="132"/>
      <c r="K74" s="132"/>
      <c r="L74" s="132"/>
      <c r="M74" s="132"/>
    </row>
    <row r="75" spans="1:13" ht="12.75" customHeight="1">
      <c r="A75" s="132"/>
      <c r="B75" s="132"/>
      <c r="C75" s="132"/>
      <c r="D75" s="132"/>
      <c r="E75" s="132"/>
      <c r="F75" s="132"/>
      <c r="G75" s="132"/>
      <c r="H75" s="132"/>
      <c r="I75" s="132"/>
      <c r="J75" s="132"/>
      <c r="K75" s="132"/>
      <c r="L75" s="132"/>
      <c r="M75" s="132"/>
    </row>
    <row r="76" spans="1:13" ht="12.75" customHeight="1">
      <c r="A76" s="132"/>
      <c r="B76" s="132"/>
      <c r="C76" s="132"/>
      <c r="D76" s="132"/>
      <c r="E76" s="132"/>
      <c r="F76" s="132"/>
      <c r="G76" s="132"/>
      <c r="H76" s="132"/>
      <c r="I76" s="132"/>
      <c r="J76" s="132"/>
      <c r="K76" s="132"/>
      <c r="L76" s="132"/>
      <c r="M76" s="132"/>
    </row>
    <row r="77" spans="1:13" ht="12.75" customHeight="1">
      <c r="A77" s="132"/>
      <c r="B77" s="132"/>
      <c r="C77" s="132"/>
      <c r="D77" s="132"/>
      <c r="E77" s="132"/>
      <c r="F77" s="132"/>
      <c r="G77" s="132"/>
      <c r="H77" s="132"/>
      <c r="I77" s="132"/>
      <c r="J77" s="132"/>
      <c r="K77" s="132"/>
      <c r="L77" s="132"/>
      <c r="M77" s="132"/>
    </row>
    <row r="78" spans="1:13" ht="12.75" customHeight="1">
      <c r="A78" s="132"/>
      <c r="B78" s="132"/>
      <c r="C78" s="132"/>
      <c r="D78" s="132"/>
      <c r="E78" s="132"/>
      <c r="F78" s="132"/>
      <c r="G78" s="132"/>
      <c r="H78" s="132"/>
      <c r="I78" s="132"/>
      <c r="J78" s="132"/>
      <c r="K78" s="132"/>
      <c r="L78" s="132"/>
      <c r="M78" s="132"/>
    </row>
    <row r="79" spans="1:13" ht="12.75" customHeight="1">
      <c r="A79" s="132"/>
      <c r="B79" s="132"/>
      <c r="C79" s="132"/>
      <c r="D79" s="132"/>
      <c r="E79" s="132"/>
      <c r="F79" s="132"/>
      <c r="G79" s="132"/>
      <c r="H79" s="132"/>
      <c r="I79" s="132"/>
      <c r="J79" s="132"/>
      <c r="K79" s="132"/>
      <c r="L79" s="132"/>
      <c r="M79" s="132"/>
    </row>
    <row r="80" spans="1:13" ht="12.75" customHeight="1">
      <c r="A80" s="132"/>
      <c r="B80" s="132"/>
      <c r="C80" s="132"/>
      <c r="D80" s="132"/>
      <c r="E80" s="132"/>
      <c r="F80" s="132"/>
      <c r="G80" s="132"/>
      <c r="H80" s="132"/>
      <c r="I80" s="132"/>
      <c r="J80" s="132"/>
      <c r="K80" s="132"/>
      <c r="L80" s="132"/>
      <c r="M80" s="132"/>
    </row>
    <row r="81" spans="1:13" ht="12.75" customHeight="1">
      <c r="A81" s="132"/>
      <c r="B81" s="132"/>
      <c r="C81" s="132"/>
      <c r="D81" s="132"/>
      <c r="E81" s="132"/>
      <c r="F81" s="132"/>
      <c r="G81" s="132"/>
      <c r="H81" s="132"/>
      <c r="I81" s="132"/>
      <c r="J81" s="132"/>
      <c r="K81" s="132"/>
      <c r="L81" s="132"/>
      <c r="M81" s="132"/>
    </row>
    <row r="82" spans="1:13" ht="12.75" customHeight="1">
      <c r="A82" s="132"/>
      <c r="B82" s="132"/>
      <c r="C82" s="132"/>
      <c r="D82" s="132"/>
      <c r="E82" s="132"/>
      <c r="F82" s="132"/>
      <c r="G82" s="132"/>
      <c r="H82" s="132"/>
      <c r="I82" s="132"/>
      <c r="J82" s="132"/>
      <c r="K82" s="132"/>
      <c r="L82" s="132"/>
      <c r="M82" s="132"/>
    </row>
  </sheetData>
  <mergeCells count="11">
    <mergeCell ref="C39:D39"/>
    <mergeCell ref="A2:D2"/>
    <mergeCell ref="L3:M3"/>
    <mergeCell ref="A35:B35"/>
    <mergeCell ref="C37:D37"/>
    <mergeCell ref="H37:J38"/>
    <mergeCell ref="A32:M32"/>
    <mergeCell ref="A29:M29"/>
    <mergeCell ref="A30:M30"/>
    <mergeCell ref="A31:M31"/>
    <mergeCell ref="A33:M33"/>
  </mergeCells>
  <dataValidations count="1">
    <dataValidation type="list" allowBlank="1" showErrorMessage="1" sqref="B21:B27" xr:uid="{00000000-0002-0000-0800-00000000000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რეკლამა,რადიო რეკლამა"</formula1>
    </dataValidation>
  </dataValidations>
  <printOptions gridLines="1"/>
  <pageMargins left="0.19684820647419099" right="0.19684820647419099" top="0.19684820647419099" bottom="0.19684820647419099" header="0" footer="0"/>
  <pageSetup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Validation</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User</cp:lastModifiedBy>
  <cp:lastPrinted>2024-02-12T12:19:53Z</cp:lastPrinted>
  <dcterms:created xsi:type="dcterms:W3CDTF">2011-12-27T13:20:18Z</dcterms:created>
  <dcterms:modified xsi:type="dcterms:W3CDTF">2024-02-12T12:20:46Z</dcterms:modified>
</cp:coreProperties>
</file>